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5600" tabRatio="500"/>
  </bookViews>
  <sheets>
    <sheet name="132 Common Circ Clock-dependent" sheetId="1" r:id="rId1"/>
    <sheet name="Clock-independent Circ. Genes" sheetId="2" r:id="rId2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U22" i="1" l="1"/>
  <c r="AO22" i="1"/>
  <c r="AP22" i="1"/>
  <c r="AT22" i="1"/>
  <c r="AM22" i="1"/>
  <c r="AN22" i="1"/>
  <c r="AS22" i="1"/>
  <c r="AK22" i="1"/>
  <c r="AL22" i="1"/>
  <c r="AR22" i="1"/>
  <c r="AI22" i="1"/>
  <c r="AJ22" i="1"/>
  <c r="AQ22" i="1"/>
  <c r="AC22" i="1"/>
  <c r="AD22" i="1"/>
  <c r="AH22" i="1"/>
  <c r="AA22" i="1"/>
  <c r="AB22" i="1"/>
  <c r="AG22" i="1"/>
  <c r="AF22" i="1"/>
  <c r="AE22" i="1"/>
  <c r="AU21" i="1"/>
  <c r="AO21" i="1"/>
  <c r="AP21" i="1"/>
  <c r="AT21" i="1"/>
  <c r="AM21" i="1"/>
  <c r="AN21" i="1"/>
  <c r="AS21" i="1"/>
  <c r="AK21" i="1"/>
  <c r="AL21" i="1"/>
  <c r="AR21" i="1"/>
  <c r="AI21" i="1"/>
  <c r="AJ21" i="1"/>
  <c r="AQ21" i="1"/>
  <c r="AC21" i="1"/>
  <c r="AD21" i="1"/>
  <c r="AH21" i="1"/>
  <c r="AA21" i="1"/>
  <c r="AB21" i="1"/>
  <c r="AG21" i="1"/>
  <c r="AF21" i="1"/>
  <c r="AE21" i="1"/>
  <c r="AU133" i="1"/>
  <c r="AO133" i="1"/>
  <c r="AP133" i="1"/>
  <c r="AT133" i="1"/>
  <c r="AM133" i="1"/>
  <c r="AN133" i="1"/>
  <c r="AS133" i="1"/>
  <c r="AK133" i="1"/>
  <c r="AL133" i="1"/>
  <c r="AR133" i="1"/>
  <c r="AI133" i="1"/>
  <c r="AJ133" i="1"/>
  <c r="AQ133" i="1"/>
  <c r="AC133" i="1"/>
  <c r="AD133" i="1"/>
  <c r="AH133" i="1"/>
  <c r="AA133" i="1"/>
  <c r="AB133" i="1"/>
  <c r="AG133" i="1"/>
  <c r="AF133" i="1"/>
  <c r="AE133" i="1"/>
  <c r="AU132" i="1"/>
  <c r="AO132" i="1"/>
  <c r="AP132" i="1"/>
  <c r="AT132" i="1"/>
  <c r="AM132" i="1"/>
  <c r="AN132" i="1"/>
  <c r="AS132" i="1"/>
  <c r="AK132" i="1"/>
  <c r="AL132" i="1"/>
  <c r="AR132" i="1"/>
  <c r="AI132" i="1"/>
  <c r="AJ132" i="1"/>
  <c r="AQ132" i="1"/>
  <c r="AC132" i="1"/>
  <c r="AD132" i="1"/>
  <c r="AH132" i="1"/>
  <c r="AA132" i="1"/>
  <c r="AB132" i="1"/>
  <c r="AG132" i="1"/>
  <c r="AF132" i="1"/>
  <c r="AE132" i="1"/>
  <c r="AU131" i="1"/>
  <c r="AO131" i="1"/>
  <c r="AP131" i="1"/>
  <c r="AT131" i="1"/>
  <c r="AM131" i="1"/>
  <c r="AN131" i="1"/>
  <c r="AS131" i="1"/>
  <c r="AK131" i="1"/>
  <c r="AL131" i="1"/>
  <c r="AR131" i="1"/>
  <c r="AI131" i="1"/>
  <c r="AJ131" i="1"/>
  <c r="AQ131" i="1"/>
  <c r="AC131" i="1"/>
  <c r="AD131" i="1"/>
  <c r="AH131" i="1"/>
  <c r="AA131" i="1"/>
  <c r="AB131" i="1"/>
  <c r="AG131" i="1"/>
  <c r="AF131" i="1"/>
  <c r="AE131" i="1"/>
  <c r="AU130" i="1"/>
  <c r="AO130" i="1"/>
  <c r="AP130" i="1"/>
  <c r="AT130" i="1"/>
  <c r="AM130" i="1"/>
  <c r="AN130" i="1"/>
  <c r="AS130" i="1"/>
  <c r="AK130" i="1"/>
  <c r="AL130" i="1"/>
  <c r="AR130" i="1"/>
  <c r="AI130" i="1"/>
  <c r="AJ130" i="1"/>
  <c r="AQ130" i="1"/>
  <c r="AC130" i="1"/>
  <c r="AD130" i="1"/>
  <c r="AH130" i="1"/>
  <c r="AA130" i="1"/>
  <c r="AB130" i="1"/>
  <c r="AG130" i="1"/>
  <c r="AF130" i="1"/>
  <c r="AE130" i="1"/>
  <c r="AU129" i="1"/>
  <c r="AO129" i="1"/>
  <c r="AP129" i="1"/>
  <c r="AT129" i="1"/>
  <c r="AM129" i="1"/>
  <c r="AN129" i="1"/>
  <c r="AS129" i="1"/>
  <c r="AK129" i="1"/>
  <c r="AL129" i="1"/>
  <c r="AR129" i="1"/>
  <c r="AI129" i="1"/>
  <c r="AJ129" i="1"/>
  <c r="AQ129" i="1"/>
  <c r="AC129" i="1"/>
  <c r="AD129" i="1"/>
  <c r="AH129" i="1"/>
  <c r="AA129" i="1"/>
  <c r="AB129" i="1"/>
  <c r="AG129" i="1"/>
  <c r="AF129" i="1"/>
  <c r="AE129" i="1"/>
  <c r="AU128" i="1"/>
  <c r="AO128" i="1"/>
  <c r="AP128" i="1"/>
  <c r="AT128" i="1"/>
  <c r="AM128" i="1"/>
  <c r="AN128" i="1"/>
  <c r="AS128" i="1"/>
  <c r="AK128" i="1"/>
  <c r="AL128" i="1"/>
  <c r="AR128" i="1"/>
  <c r="AI128" i="1"/>
  <c r="AJ128" i="1"/>
  <c r="AQ128" i="1"/>
  <c r="AC128" i="1"/>
  <c r="AD128" i="1"/>
  <c r="AH128" i="1"/>
  <c r="AA128" i="1"/>
  <c r="AB128" i="1"/>
  <c r="AG128" i="1"/>
  <c r="AF128" i="1"/>
  <c r="AE128" i="1"/>
  <c r="AU127" i="1"/>
  <c r="AO127" i="1"/>
  <c r="AP127" i="1"/>
  <c r="AT127" i="1"/>
  <c r="AM127" i="1"/>
  <c r="AN127" i="1"/>
  <c r="AS127" i="1"/>
  <c r="AK127" i="1"/>
  <c r="AL127" i="1"/>
  <c r="AR127" i="1"/>
  <c r="AI127" i="1"/>
  <c r="AJ127" i="1"/>
  <c r="AQ127" i="1"/>
  <c r="AC127" i="1"/>
  <c r="AD127" i="1"/>
  <c r="AH127" i="1"/>
  <c r="AA127" i="1"/>
  <c r="AB127" i="1"/>
  <c r="AG127" i="1"/>
  <c r="AF127" i="1"/>
  <c r="AE127" i="1"/>
  <c r="AU126" i="1"/>
  <c r="AO126" i="1"/>
  <c r="AP126" i="1"/>
  <c r="AT126" i="1"/>
  <c r="AM126" i="1"/>
  <c r="AN126" i="1"/>
  <c r="AS126" i="1"/>
  <c r="AK126" i="1"/>
  <c r="AL126" i="1"/>
  <c r="AR126" i="1"/>
  <c r="AI126" i="1"/>
  <c r="AJ126" i="1"/>
  <c r="AQ126" i="1"/>
  <c r="AC126" i="1"/>
  <c r="AD126" i="1"/>
  <c r="AH126" i="1"/>
  <c r="AA126" i="1"/>
  <c r="AB126" i="1"/>
  <c r="AG126" i="1"/>
  <c r="AF126" i="1"/>
  <c r="AE126" i="1"/>
  <c r="AU125" i="1"/>
  <c r="AO125" i="1"/>
  <c r="AP125" i="1"/>
  <c r="AT125" i="1"/>
  <c r="AM125" i="1"/>
  <c r="AN125" i="1"/>
  <c r="AS125" i="1"/>
  <c r="AK125" i="1"/>
  <c r="AL125" i="1"/>
  <c r="AR125" i="1"/>
  <c r="AI125" i="1"/>
  <c r="AJ125" i="1"/>
  <c r="AQ125" i="1"/>
  <c r="AC125" i="1"/>
  <c r="AD125" i="1"/>
  <c r="AH125" i="1"/>
  <c r="AA125" i="1"/>
  <c r="AB125" i="1"/>
  <c r="AG125" i="1"/>
  <c r="AF125" i="1"/>
  <c r="AE125" i="1"/>
  <c r="AU124" i="1"/>
  <c r="AO124" i="1"/>
  <c r="AP124" i="1"/>
  <c r="AT124" i="1"/>
  <c r="AM124" i="1"/>
  <c r="AN124" i="1"/>
  <c r="AS124" i="1"/>
  <c r="AK124" i="1"/>
  <c r="AL124" i="1"/>
  <c r="AR124" i="1"/>
  <c r="AI124" i="1"/>
  <c r="AJ124" i="1"/>
  <c r="AQ124" i="1"/>
  <c r="AC124" i="1"/>
  <c r="AD124" i="1"/>
  <c r="AH124" i="1"/>
  <c r="AA124" i="1"/>
  <c r="AB124" i="1"/>
  <c r="AG124" i="1"/>
  <c r="AF124" i="1"/>
  <c r="AE124" i="1"/>
  <c r="AU123" i="1"/>
  <c r="AO123" i="1"/>
  <c r="AP123" i="1"/>
  <c r="AT123" i="1"/>
  <c r="AM123" i="1"/>
  <c r="AN123" i="1"/>
  <c r="AS123" i="1"/>
  <c r="AK123" i="1"/>
  <c r="AL123" i="1"/>
  <c r="AR123" i="1"/>
  <c r="AI123" i="1"/>
  <c r="AJ123" i="1"/>
  <c r="AQ123" i="1"/>
  <c r="AC123" i="1"/>
  <c r="AD123" i="1"/>
  <c r="AH123" i="1"/>
  <c r="AA123" i="1"/>
  <c r="AB123" i="1"/>
  <c r="AG123" i="1"/>
  <c r="AF123" i="1"/>
  <c r="AE123" i="1"/>
  <c r="AU122" i="1"/>
  <c r="AO122" i="1"/>
  <c r="AP122" i="1"/>
  <c r="AT122" i="1"/>
  <c r="AM122" i="1"/>
  <c r="AN122" i="1"/>
  <c r="AS122" i="1"/>
  <c r="AK122" i="1"/>
  <c r="AL122" i="1"/>
  <c r="AR122" i="1"/>
  <c r="AI122" i="1"/>
  <c r="AJ122" i="1"/>
  <c r="AQ122" i="1"/>
  <c r="AC122" i="1"/>
  <c r="AD122" i="1"/>
  <c r="AH122" i="1"/>
  <c r="AA122" i="1"/>
  <c r="AB122" i="1"/>
  <c r="AG122" i="1"/>
  <c r="AF122" i="1"/>
  <c r="AE122" i="1"/>
  <c r="AU121" i="1"/>
  <c r="AO121" i="1"/>
  <c r="AP121" i="1"/>
  <c r="AT121" i="1"/>
  <c r="AM121" i="1"/>
  <c r="AN121" i="1"/>
  <c r="AS121" i="1"/>
  <c r="AK121" i="1"/>
  <c r="AL121" i="1"/>
  <c r="AR121" i="1"/>
  <c r="AI121" i="1"/>
  <c r="AJ121" i="1"/>
  <c r="AQ121" i="1"/>
  <c r="AC121" i="1"/>
  <c r="AD121" i="1"/>
  <c r="AH121" i="1"/>
  <c r="AA121" i="1"/>
  <c r="AB121" i="1"/>
  <c r="AG121" i="1"/>
  <c r="AF121" i="1"/>
  <c r="AE121" i="1"/>
  <c r="AU120" i="1"/>
  <c r="AO120" i="1"/>
  <c r="AP120" i="1"/>
  <c r="AT120" i="1"/>
  <c r="AM120" i="1"/>
  <c r="AN120" i="1"/>
  <c r="AS120" i="1"/>
  <c r="AK120" i="1"/>
  <c r="AL120" i="1"/>
  <c r="AR120" i="1"/>
  <c r="AI120" i="1"/>
  <c r="AJ120" i="1"/>
  <c r="AQ120" i="1"/>
  <c r="AC120" i="1"/>
  <c r="AD120" i="1"/>
  <c r="AH120" i="1"/>
  <c r="AA120" i="1"/>
  <c r="AB120" i="1"/>
  <c r="AG120" i="1"/>
  <c r="AF120" i="1"/>
  <c r="AE120" i="1"/>
  <c r="AU119" i="1"/>
  <c r="AO119" i="1"/>
  <c r="AP119" i="1"/>
  <c r="AT119" i="1"/>
  <c r="AM119" i="1"/>
  <c r="AN119" i="1"/>
  <c r="AS119" i="1"/>
  <c r="AK119" i="1"/>
  <c r="AL119" i="1"/>
  <c r="AR119" i="1"/>
  <c r="AI119" i="1"/>
  <c r="AJ119" i="1"/>
  <c r="AQ119" i="1"/>
  <c r="AC119" i="1"/>
  <c r="AD119" i="1"/>
  <c r="AH119" i="1"/>
  <c r="AA119" i="1"/>
  <c r="AB119" i="1"/>
  <c r="AG119" i="1"/>
  <c r="AF119" i="1"/>
  <c r="AE119" i="1"/>
  <c r="AU118" i="1"/>
  <c r="AO118" i="1"/>
  <c r="AP118" i="1"/>
  <c r="AT118" i="1"/>
  <c r="AM118" i="1"/>
  <c r="AN118" i="1"/>
  <c r="AS118" i="1"/>
  <c r="AK118" i="1"/>
  <c r="AL118" i="1"/>
  <c r="AR118" i="1"/>
  <c r="AI118" i="1"/>
  <c r="AJ118" i="1"/>
  <c r="AQ118" i="1"/>
  <c r="AC118" i="1"/>
  <c r="AD118" i="1"/>
  <c r="AH118" i="1"/>
  <c r="AA118" i="1"/>
  <c r="AB118" i="1"/>
  <c r="AG118" i="1"/>
  <c r="AF118" i="1"/>
  <c r="AE118" i="1"/>
  <c r="AU117" i="1"/>
  <c r="AO117" i="1"/>
  <c r="AP117" i="1"/>
  <c r="AT117" i="1"/>
  <c r="AM117" i="1"/>
  <c r="AN117" i="1"/>
  <c r="AS117" i="1"/>
  <c r="AK117" i="1"/>
  <c r="AL117" i="1"/>
  <c r="AR117" i="1"/>
  <c r="AI117" i="1"/>
  <c r="AJ117" i="1"/>
  <c r="AQ117" i="1"/>
  <c r="AC117" i="1"/>
  <c r="AD117" i="1"/>
  <c r="AH117" i="1"/>
  <c r="AA117" i="1"/>
  <c r="AB117" i="1"/>
  <c r="AG117" i="1"/>
  <c r="AF117" i="1"/>
  <c r="AE117" i="1"/>
  <c r="AU116" i="1"/>
  <c r="AO116" i="1"/>
  <c r="AP116" i="1"/>
  <c r="AT116" i="1"/>
  <c r="AM116" i="1"/>
  <c r="AN116" i="1"/>
  <c r="AS116" i="1"/>
  <c r="AK116" i="1"/>
  <c r="AL116" i="1"/>
  <c r="AR116" i="1"/>
  <c r="AI116" i="1"/>
  <c r="AJ116" i="1"/>
  <c r="AQ116" i="1"/>
  <c r="AC116" i="1"/>
  <c r="AD116" i="1"/>
  <c r="AH116" i="1"/>
  <c r="AA116" i="1"/>
  <c r="AB116" i="1"/>
  <c r="AG116" i="1"/>
  <c r="AF116" i="1"/>
  <c r="AE116" i="1"/>
  <c r="AU115" i="1"/>
  <c r="AO115" i="1"/>
  <c r="AP115" i="1"/>
  <c r="AT115" i="1"/>
  <c r="AM115" i="1"/>
  <c r="AN115" i="1"/>
  <c r="AS115" i="1"/>
  <c r="AK115" i="1"/>
  <c r="AL115" i="1"/>
  <c r="AR115" i="1"/>
  <c r="AI115" i="1"/>
  <c r="AJ115" i="1"/>
  <c r="AQ115" i="1"/>
  <c r="AC115" i="1"/>
  <c r="AD115" i="1"/>
  <c r="AH115" i="1"/>
  <c r="AA115" i="1"/>
  <c r="AB115" i="1"/>
  <c r="AG115" i="1"/>
  <c r="AF115" i="1"/>
  <c r="AE115" i="1"/>
  <c r="AU114" i="1"/>
  <c r="AO114" i="1"/>
  <c r="AP114" i="1"/>
  <c r="AT114" i="1"/>
  <c r="AM114" i="1"/>
  <c r="AN114" i="1"/>
  <c r="AS114" i="1"/>
  <c r="AK114" i="1"/>
  <c r="AL114" i="1"/>
  <c r="AR114" i="1"/>
  <c r="AI114" i="1"/>
  <c r="AJ114" i="1"/>
  <c r="AQ114" i="1"/>
  <c r="AC114" i="1"/>
  <c r="AD114" i="1"/>
  <c r="AH114" i="1"/>
  <c r="AA114" i="1"/>
  <c r="AB114" i="1"/>
  <c r="AG114" i="1"/>
  <c r="AF114" i="1"/>
  <c r="AE114" i="1"/>
  <c r="AU113" i="1"/>
  <c r="AO113" i="1"/>
  <c r="AP113" i="1"/>
  <c r="AT113" i="1"/>
  <c r="AM113" i="1"/>
  <c r="AN113" i="1"/>
  <c r="AS113" i="1"/>
  <c r="AK113" i="1"/>
  <c r="AL113" i="1"/>
  <c r="AR113" i="1"/>
  <c r="AI113" i="1"/>
  <c r="AJ113" i="1"/>
  <c r="AQ113" i="1"/>
  <c r="AC113" i="1"/>
  <c r="AD113" i="1"/>
  <c r="AH113" i="1"/>
  <c r="AA113" i="1"/>
  <c r="AB113" i="1"/>
  <c r="AG113" i="1"/>
  <c r="AF113" i="1"/>
  <c r="AE113" i="1"/>
  <c r="AU112" i="1"/>
  <c r="AO112" i="1"/>
  <c r="AP112" i="1"/>
  <c r="AT112" i="1"/>
  <c r="AM112" i="1"/>
  <c r="AN112" i="1"/>
  <c r="AS112" i="1"/>
  <c r="AK112" i="1"/>
  <c r="AL112" i="1"/>
  <c r="AR112" i="1"/>
  <c r="AI112" i="1"/>
  <c r="AJ112" i="1"/>
  <c r="AQ112" i="1"/>
  <c r="AC112" i="1"/>
  <c r="AD112" i="1"/>
  <c r="AH112" i="1"/>
  <c r="AA112" i="1"/>
  <c r="AB112" i="1"/>
  <c r="AG112" i="1"/>
  <c r="AF112" i="1"/>
  <c r="AE112" i="1"/>
  <c r="AU111" i="1"/>
  <c r="AO111" i="1"/>
  <c r="AP111" i="1"/>
  <c r="AT111" i="1"/>
  <c r="AM111" i="1"/>
  <c r="AN111" i="1"/>
  <c r="AS111" i="1"/>
  <c r="AK111" i="1"/>
  <c r="AL111" i="1"/>
  <c r="AR111" i="1"/>
  <c r="AI111" i="1"/>
  <c r="AJ111" i="1"/>
  <c r="AQ111" i="1"/>
  <c r="AC111" i="1"/>
  <c r="AD111" i="1"/>
  <c r="AH111" i="1"/>
  <c r="AA111" i="1"/>
  <c r="AB111" i="1"/>
  <c r="AG111" i="1"/>
  <c r="AF111" i="1"/>
  <c r="AE111" i="1"/>
  <c r="AU110" i="1"/>
  <c r="AO110" i="1"/>
  <c r="AP110" i="1"/>
  <c r="AT110" i="1"/>
  <c r="AM110" i="1"/>
  <c r="AN110" i="1"/>
  <c r="AS110" i="1"/>
  <c r="AK110" i="1"/>
  <c r="AL110" i="1"/>
  <c r="AR110" i="1"/>
  <c r="AI110" i="1"/>
  <c r="AJ110" i="1"/>
  <c r="AQ110" i="1"/>
  <c r="AC110" i="1"/>
  <c r="AD110" i="1"/>
  <c r="AH110" i="1"/>
  <c r="AA110" i="1"/>
  <c r="AB110" i="1"/>
  <c r="AG110" i="1"/>
  <c r="AF110" i="1"/>
  <c r="AE110" i="1"/>
  <c r="AU109" i="1"/>
  <c r="AO109" i="1"/>
  <c r="AP109" i="1"/>
  <c r="AT109" i="1"/>
  <c r="AM109" i="1"/>
  <c r="AN109" i="1"/>
  <c r="AS109" i="1"/>
  <c r="AK109" i="1"/>
  <c r="AL109" i="1"/>
  <c r="AR109" i="1"/>
  <c r="AI109" i="1"/>
  <c r="AJ109" i="1"/>
  <c r="AQ109" i="1"/>
  <c r="AC109" i="1"/>
  <c r="AD109" i="1"/>
  <c r="AH109" i="1"/>
  <c r="AA109" i="1"/>
  <c r="AB109" i="1"/>
  <c r="AG109" i="1"/>
  <c r="AF109" i="1"/>
  <c r="AE109" i="1"/>
  <c r="AU108" i="1"/>
  <c r="AO108" i="1"/>
  <c r="AP108" i="1"/>
  <c r="AT108" i="1"/>
  <c r="AM108" i="1"/>
  <c r="AN108" i="1"/>
  <c r="AS108" i="1"/>
  <c r="AK108" i="1"/>
  <c r="AL108" i="1"/>
  <c r="AR108" i="1"/>
  <c r="AI108" i="1"/>
  <c r="AJ108" i="1"/>
  <c r="AQ108" i="1"/>
  <c r="AC108" i="1"/>
  <c r="AD108" i="1"/>
  <c r="AH108" i="1"/>
  <c r="AA108" i="1"/>
  <c r="AB108" i="1"/>
  <c r="AG108" i="1"/>
  <c r="AF108" i="1"/>
  <c r="AE108" i="1"/>
  <c r="AU107" i="1"/>
  <c r="AO107" i="1"/>
  <c r="AP107" i="1"/>
  <c r="AT107" i="1"/>
  <c r="AM107" i="1"/>
  <c r="AN107" i="1"/>
  <c r="AS107" i="1"/>
  <c r="AK107" i="1"/>
  <c r="AL107" i="1"/>
  <c r="AR107" i="1"/>
  <c r="AI107" i="1"/>
  <c r="AJ107" i="1"/>
  <c r="AQ107" i="1"/>
  <c r="AC107" i="1"/>
  <c r="AD107" i="1"/>
  <c r="AH107" i="1"/>
  <c r="AA107" i="1"/>
  <c r="AB107" i="1"/>
  <c r="AG107" i="1"/>
  <c r="AF107" i="1"/>
  <c r="AE107" i="1"/>
  <c r="AU106" i="1"/>
  <c r="AO106" i="1"/>
  <c r="AP106" i="1"/>
  <c r="AT106" i="1"/>
  <c r="AM106" i="1"/>
  <c r="AN106" i="1"/>
  <c r="AS106" i="1"/>
  <c r="AK106" i="1"/>
  <c r="AL106" i="1"/>
  <c r="AR106" i="1"/>
  <c r="AI106" i="1"/>
  <c r="AJ106" i="1"/>
  <c r="AQ106" i="1"/>
  <c r="AC106" i="1"/>
  <c r="AD106" i="1"/>
  <c r="AH106" i="1"/>
  <c r="AA106" i="1"/>
  <c r="AB106" i="1"/>
  <c r="AG106" i="1"/>
  <c r="AF106" i="1"/>
  <c r="AE106" i="1"/>
  <c r="AU105" i="1"/>
  <c r="AO105" i="1"/>
  <c r="AP105" i="1"/>
  <c r="AT105" i="1"/>
  <c r="AM105" i="1"/>
  <c r="AN105" i="1"/>
  <c r="AS105" i="1"/>
  <c r="AK105" i="1"/>
  <c r="AL105" i="1"/>
  <c r="AR105" i="1"/>
  <c r="AI105" i="1"/>
  <c r="AJ105" i="1"/>
  <c r="AQ105" i="1"/>
  <c r="AC105" i="1"/>
  <c r="AD105" i="1"/>
  <c r="AH105" i="1"/>
  <c r="AA105" i="1"/>
  <c r="AB105" i="1"/>
  <c r="AG105" i="1"/>
  <c r="AF105" i="1"/>
  <c r="AE105" i="1"/>
  <c r="AU104" i="1"/>
  <c r="AO104" i="1"/>
  <c r="AP104" i="1"/>
  <c r="AT104" i="1"/>
  <c r="AM104" i="1"/>
  <c r="AN104" i="1"/>
  <c r="AS104" i="1"/>
  <c r="AK104" i="1"/>
  <c r="AL104" i="1"/>
  <c r="AR104" i="1"/>
  <c r="AI104" i="1"/>
  <c r="AJ104" i="1"/>
  <c r="AQ104" i="1"/>
  <c r="AC104" i="1"/>
  <c r="AD104" i="1"/>
  <c r="AH104" i="1"/>
  <c r="AA104" i="1"/>
  <c r="AB104" i="1"/>
  <c r="AG104" i="1"/>
  <c r="AF104" i="1"/>
  <c r="AE104" i="1"/>
  <c r="AU103" i="1"/>
  <c r="AO103" i="1"/>
  <c r="AP103" i="1"/>
  <c r="AT103" i="1"/>
  <c r="AM103" i="1"/>
  <c r="AN103" i="1"/>
  <c r="AS103" i="1"/>
  <c r="AK103" i="1"/>
  <c r="AL103" i="1"/>
  <c r="AR103" i="1"/>
  <c r="AI103" i="1"/>
  <c r="AJ103" i="1"/>
  <c r="AQ103" i="1"/>
  <c r="AC103" i="1"/>
  <c r="AD103" i="1"/>
  <c r="AH103" i="1"/>
  <c r="AA103" i="1"/>
  <c r="AB103" i="1"/>
  <c r="AG103" i="1"/>
  <c r="AF103" i="1"/>
  <c r="AE103" i="1"/>
  <c r="AU102" i="1"/>
  <c r="AO102" i="1"/>
  <c r="AP102" i="1"/>
  <c r="AT102" i="1"/>
  <c r="AM102" i="1"/>
  <c r="AN102" i="1"/>
  <c r="AS102" i="1"/>
  <c r="AK102" i="1"/>
  <c r="AL102" i="1"/>
  <c r="AR102" i="1"/>
  <c r="AI102" i="1"/>
  <c r="AJ102" i="1"/>
  <c r="AQ102" i="1"/>
  <c r="AC102" i="1"/>
  <c r="AD102" i="1"/>
  <c r="AH102" i="1"/>
  <c r="AA102" i="1"/>
  <c r="AB102" i="1"/>
  <c r="AG102" i="1"/>
  <c r="AF102" i="1"/>
  <c r="AE102" i="1"/>
  <c r="AU101" i="1"/>
  <c r="AO101" i="1"/>
  <c r="AP101" i="1"/>
  <c r="AT101" i="1"/>
  <c r="AM101" i="1"/>
  <c r="AN101" i="1"/>
  <c r="AS101" i="1"/>
  <c r="AK101" i="1"/>
  <c r="AL101" i="1"/>
  <c r="AR101" i="1"/>
  <c r="AI101" i="1"/>
  <c r="AJ101" i="1"/>
  <c r="AQ101" i="1"/>
  <c r="AC101" i="1"/>
  <c r="AD101" i="1"/>
  <c r="AH101" i="1"/>
  <c r="AA101" i="1"/>
  <c r="AB101" i="1"/>
  <c r="AG101" i="1"/>
  <c r="AF101" i="1"/>
  <c r="AE101" i="1"/>
  <c r="AU100" i="1"/>
  <c r="AO100" i="1"/>
  <c r="AP100" i="1"/>
  <c r="AT100" i="1"/>
  <c r="AM100" i="1"/>
  <c r="AN100" i="1"/>
  <c r="AS100" i="1"/>
  <c r="AK100" i="1"/>
  <c r="AL100" i="1"/>
  <c r="AR100" i="1"/>
  <c r="AI100" i="1"/>
  <c r="AJ100" i="1"/>
  <c r="AQ100" i="1"/>
  <c r="AC100" i="1"/>
  <c r="AD100" i="1"/>
  <c r="AH100" i="1"/>
  <c r="AA100" i="1"/>
  <c r="AB100" i="1"/>
  <c r="AG100" i="1"/>
  <c r="AF100" i="1"/>
  <c r="AE100" i="1"/>
  <c r="AU99" i="1"/>
  <c r="AO99" i="1"/>
  <c r="AP99" i="1"/>
  <c r="AT99" i="1"/>
  <c r="AM99" i="1"/>
  <c r="AN99" i="1"/>
  <c r="AS99" i="1"/>
  <c r="AK99" i="1"/>
  <c r="AL99" i="1"/>
  <c r="AR99" i="1"/>
  <c r="AI99" i="1"/>
  <c r="AJ99" i="1"/>
  <c r="AQ99" i="1"/>
  <c r="AC99" i="1"/>
  <c r="AD99" i="1"/>
  <c r="AH99" i="1"/>
  <c r="AA99" i="1"/>
  <c r="AB99" i="1"/>
  <c r="AG99" i="1"/>
  <c r="AF99" i="1"/>
  <c r="AE99" i="1"/>
  <c r="AU98" i="1"/>
  <c r="AO98" i="1"/>
  <c r="AP98" i="1"/>
  <c r="AT98" i="1"/>
  <c r="AM98" i="1"/>
  <c r="AN98" i="1"/>
  <c r="AS98" i="1"/>
  <c r="AK98" i="1"/>
  <c r="AL98" i="1"/>
  <c r="AR98" i="1"/>
  <c r="AI98" i="1"/>
  <c r="AJ98" i="1"/>
  <c r="AQ98" i="1"/>
  <c r="AC98" i="1"/>
  <c r="AD98" i="1"/>
  <c r="AH98" i="1"/>
  <c r="AA98" i="1"/>
  <c r="AB98" i="1"/>
  <c r="AG98" i="1"/>
  <c r="AF98" i="1"/>
  <c r="AE98" i="1"/>
  <c r="AU97" i="1"/>
  <c r="AO97" i="1"/>
  <c r="AP97" i="1"/>
  <c r="AT97" i="1"/>
  <c r="AM97" i="1"/>
  <c r="AN97" i="1"/>
  <c r="AS97" i="1"/>
  <c r="AK97" i="1"/>
  <c r="AL97" i="1"/>
  <c r="AR97" i="1"/>
  <c r="AI97" i="1"/>
  <c r="AJ97" i="1"/>
  <c r="AQ97" i="1"/>
  <c r="AC97" i="1"/>
  <c r="AD97" i="1"/>
  <c r="AH97" i="1"/>
  <c r="AA97" i="1"/>
  <c r="AB97" i="1"/>
  <c r="AG97" i="1"/>
  <c r="AF97" i="1"/>
  <c r="AE97" i="1"/>
  <c r="AU96" i="1"/>
  <c r="AO96" i="1"/>
  <c r="AP96" i="1"/>
  <c r="AT96" i="1"/>
  <c r="AM96" i="1"/>
  <c r="AN96" i="1"/>
  <c r="AS96" i="1"/>
  <c r="AK96" i="1"/>
  <c r="AL96" i="1"/>
  <c r="AR96" i="1"/>
  <c r="AI96" i="1"/>
  <c r="AJ96" i="1"/>
  <c r="AQ96" i="1"/>
  <c r="AC96" i="1"/>
  <c r="AD96" i="1"/>
  <c r="AH96" i="1"/>
  <c r="AA96" i="1"/>
  <c r="AB96" i="1"/>
  <c r="AG96" i="1"/>
  <c r="AF96" i="1"/>
  <c r="AE96" i="1"/>
  <c r="AU95" i="1"/>
  <c r="AO95" i="1"/>
  <c r="AP95" i="1"/>
  <c r="AT95" i="1"/>
  <c r="AM95" i="1"/>
  <c r="AN95" i="1"/>
  <c r="AS95" i="1"/>
  <c r="AK95" i="1"/>
  <c r="AL95" i="1"/>
  <c r="AR95" i="1"/>
  <c r="AI95" i="1"/>
  <c r="AJ95" i="1"/>
  <c r="AQ95" i="1"/>
  <c r="AC95" i="1"/>
  <c r="AD95" i="1"/>
  <c r="AH95" i="1"/>
  <c r="AA95" i="1"/>
  <c r="AB95" i="1"/>
  <c r="AG95" i="1"/>
  <c r="AF95" i="1"/>
  <c r="AE95" i="1"/>
  <c r="AU94" i="1"/>
  <c r="AO94" i="1"/>
  <c r="AP94" i="1"/>
  <c r="AT94" i="1"/>
  <c r="AM94" i="1"/>
  <c r="AN94" i="1"/>
  <c r="AS94" i="1"/>
  <c r="AK94" i="1"/>
  <c r="AL94" i="1"/>
  <c r="AR94" i="1"/>
  <c r="AI94" i="1"/>
  <c r="AJ94" i="1"/>
  <c r="AQ94" i="1"/>
  <c r="AC94" i="1"/>
  <c r="AD94" i="1"/>
  <c r="AH94" i="1"/>
  <c r="AA94" i="1"/>
  <c r="AB94" i="1"/>
  <c r="AG94" i="1"/>
  <c r="AF94" i="1"/>
  <c r="AE94" i="1"/>
  <c r="AU93" i="1"/>
  <c r="AO93" i="1"/>
  <c r="AP93" i="1"/>
  <c r="AT93" i="1"/>
  <c r="AM93" i="1"/>
  <c r="AN93" i="1"/>
  <c r="AS93" i="1"/>
  <c r="AK93" i="1"/>
  <c r="AL93" i="1"/>
  <c r="AR93" i="1"/>
  <c r="AI93" i="1"/>
  <c r="AJ93" i="1"/>
  <c r="AQ93" i="1"/>
  <c r="AC93" i="1"/>
  <c r="AD93" i="1"/>
  <c r="AH93" i="1"/>
  <c r="AA93" i="1"/>
  <c r="AB93" i="1"/>
  <c r="AG93" i="1"/>
  <c r="AF93" i="1"/>
  <c r="AE93" i="1"/>
  <c r="AU92" i="1"/>
  <c r="AO92" i="1"/>
  <c r="AP92" i="1"/>
  <c r="AT92" i="1"/>
  <c r="AM92" i="1"/>
  <c r="AN92" i="1"/>
  <c r="AS92" i="1"/>
  <c r="AK92" i="1"/>
  <c r="AL92" i="1"/>
  <c r="AR92" i="1"/>
  <c r="AI92" i="1"/>
  <c r="AJ92" i="1"/>
  <c r="AQ92" i="1"/>
  <c r="AC92" i="1"/>
  <c r="AD92" i="1"/>
  <c r="AH92" i="1"/>
  <c r="AA92" i="1"/>
  <c r="AB92" i="1"/>
  <c r="AG92" i="1"/>
  <c r="AF92" i="1"/>
  <c r="AE92" i="1"/>
  <c r="AU91" i="1"/>
  <c r="AO91" i="1"/>
  <c r="AP91" i="1"/>
  <c r="AT91" i="1"/>
  <c r="AM91" i="1"/>
  <c r="AN91" i="1"/>
  <c r="AS91" i="1"/>
  <c r="AK91" i="1"/>
  <c r="AL91" i="1"/>
  <c r="AR91" i="1"/>
  <c r="AI91" i="1"/>
  <c r="AJ91" i="1"/>
  <c r="AQ91" i="1"/>
  <c r="AC91" i="1"/>
  <c r="AD91" i="1"/>
  <c r="AH91" i="1"/>
  <c r="AA91" i="1"/>
  <c r="AB91" i="1"/>
  <c r="AG91" i="1"/>
  <c r="AF91" i="1"/>
  <c r="AE91" i="1"/>
  <c r="AU90" i="1"/>
  <c r="AO90" i="1"/>
  <c r="AP90" i="1"/>
  <c r="AT90" i="1"/>
  <c r="AM90" i="1"/>
  <c r="AN90" i="1"/>
  <c r="AS90" i="1"/>
  <c r="AK90" i="1"/>
  <c r="AL90" i="1"/>
  <c r="AR90" i="1"/>
  <c r="AI90" i="1"/>
  <c r="AJ90" i="1"/>
  <c r="AQ90" i="1"/>
  <c r="AC90" i="1"/>
  <c r="AD90" i="1"/>
  <c r="AH90" i="1"/>
  <c r="AA90" i="1"/>
  <c r="AB90" i="1"/>
  <c r="AG90" i="1"/>
  <c r="AF90" i="1"/>
  <c r="AE90" i="1"/>
  <c r="AU89" i="1"/>
  <c r="AO89" i="1"/>
  <c r="AP89" i="1"/>
  <c r="AT89" i="1"/>
  <c r="AM89" i="1"/>
  <c r="AN89" i="1"/>
  <c r="AS89" i="1"/>
  <c r="AK89" i="1"/>
  <c r="AL89" i="1"/>
  <c r="AR89" i="1"/>
  <c r="AI89" i="1"/>
  <c r="AJ89" i="1"/>
  <c r="AQ89" i="1"/>
  <c r="AC89" i="1"/>
  <c r="AD89" i="1"/>
  <c r="AH89" i="1"/>
  <c r="AA89" i="1"/>
  <c r="AB89" i="1"/>
  <c r="AG89" i="1"/>
  <c r="AF89" i="1"/>
  <c r="AE89" i="1"/>
  <c r="AU88" i="1"/>
  <c r="AO88" i="1"/>
  <c r="AP88" i="1"/>
  <c r="AT88" i="1"/>
  <c r="AM88" i="1"/>
  <c r="AN88" i="1"/>
  <c r="AS88" i="1"/>
  <c r="AK88" i="1"/>
  <c r="AL88" i="1"/>
  <c r="AR88" i="1"/>
  <c r="AI88" i="1"/>
  <c r="AJ88" i="1"/>
  <c r="AQ88" i="1"/>
  <c r="AC88" i="1"/>
  <c r="AD88" i="1"/>
  <c r="AH88" i="1"/>
  <c r="AA88" i="1"/>
  <c r="AB88" i="1"/>
  <c r="AG88" i="1"/>
  <c r="AF88" i="1"/>
  <c r="AE88" i="1"/>
  <c r="AU87" i="1"/>
  <c r="AO87" i="1"/>
  <c r="AP87" i="1"/>
  <c r="AT87" i="1"/>
  <c r="AM87" i="1"/>
  <c r="AN87" i="1"/>
  <c r="AS87" i="1"/>
  <c r="AK87" i="1"/>
  <c r="AL87" i="1"/>
  <c r="AR87" i="1"/>
  <c r="AI87" i="1"/>
  <c r="AJ87" i="1"/>
  <c r="AQ87" i="1"/>
  <c r="AC87" i="1"/>
  <c r="AD87" i="1"/>
  <c r="AH87" i="1"/>
  <c r="AA87" i="1"/>
  <c r="AB87" i="1"/>
  <c r="AG87" i="1"/>
  <c r="AF87" i="1"/>
  <c r="AE87" i="1"/>
  <c r="AU86" i="1"/>
  <c r="AO86" i="1"/>
  <c r="AP86" i="1"/>
  <c r="AT86" i="1"/>
  <c r="AM86" i="1"/>
  <c r="AN86" i="1"/>
  <c r="AS86" i="1"/>
  <c r="AK86" i="1"/>
  <c r="AL86" i="1"/>
  <c r="AR86" i="1"/>
  <c r="AI86" i="1"/>
  <c r="AJ86" i="1"/>
  <c r="AQ86" i="1"/>
  <c r="AC86" i="1"/>
  <c r="AD86" i="1"/>
  <c r="AH86" i="1"/>
  <c r="AA86" i="1"/>
  <c r="AB86" i="1"/>
  <c r="AG86" i="1"/>
  <c r="AF86" i="1"/>
  <c r="AE86" i="1"/>
  <c r="AU85" i="1"/>
  <c r="AO85" i="1"/>
  <c r="AP85" i="1"/>
  <c r="AT85" i="1"/>
  <c r="AM85" i="1"/>
  <c r="AN85" i="1"/>
  <c r="AS85" i="1"/>
  <c r="AK85" i="1"/>
  <c r="AL85" i="1"/>
  <c r="AR85" i="1"/>
  <c r="AI85" i="1"/>
  <c r="AJ85" i="1"/>
  <c r="AQ85" i="1"/>
  <c r="AC85" i="1"/>
  <c r="AD85" i="1"/>
  <c r="AH85" i="1"/>
  <c r="AA85" i="1"/>
  <c r="AB85" i="1"/>
  <c r="AG85" i="1"/>
  <c r="AF85" i="1"/>
  <c r="AE85" i="1"/>
  <c r="AU84" i="1"/>
  <c r="AO84" i="1"/>
  <c r="AP84" i="1"/>
  <c r="AT84" i="1"/>
  <c r="AM84" i="1"/>
  <c r="AN84" i="1"/>
  <c r="AS84" i="1"/>
  <c r="AK84" i="1"/>
  <c r="AL84" i="1"/>
  <c r="AR84" i="1"/>
  <c r="AI84" i="1"/>
  <c r="AJ84" i="1"/>
  <c r="AQ84" i="1"/>
  <c r="AC84" i="1"/>
  <c r="AD84" i="1"/>
  <c r="AH84" i="1"/>
  <c r="AA84" i="1"/>
  <c r="AB84" i="1"/>
  <c r="AG84" i="1"/>
  <c r="AF84" i="1"/>
  <c r="AE84" i="1"/>
  <c r="AU83" i="1"/>
  <c r="AO83" i="1"/>
  <c r="AP83" i="1"/>
  <c r="AT83" i="1"/>
  <c r="AM83" i="1"/>
  <c r="AN83" i="1"/>
  <c r="AS83" i="1"/>
  <c r="AK83" i="1"/>
  <c r="AL83" i="1"/>
  <c r="AR83" i="1"/>
  <c r="AI83" i="1"/>
  <c r="AJ83" i="1"/>
  <c r="AQ83" i="1"/>
  <c r="AC83" i="1"/>
  <c r="AD83" i="1"/>
  <c r="AH83" i="1"/>
  <c r="AA83" i="1"/>
  <c r="AB83" i="1"/>
  <c r="AG83" i="1"/>
  <c r="AF83" i="1"/>
  <c r="AE83" i="1"/>
  <c r="AU82" i="1"/>
  <c r="AO82" i="1"/>
  <c r="AP82" i="1"/>
  <c r="AT82" i="1"/>
  <c r="AM82" i="1"/>
  <c r="AN82" i="1"/>
  <c r="AS82" i="1"/>
  <c r="AK82" i="1"/>
  <c r="AL82" i="1"/>
  <c r="AR82" i="1"/>
  <c r="AI82" i="1"/>
  <c r="AJ82" i="1"/>
  <c r="AQ82" i="1"/>
  <c r="AC82" i="1"/>
  <c r="AD82" i="1"/>
  <c r="AH82" i="1"/>
  <c r="AA82" i="1"/>
  <c r="AB82" i="1"/>
  <c r="AG82" i="1"/>
  <c r="AF82" i="1"/>
  <c r="AE82" i="1"/>
  <c r="AU81" i="1"/>
  <c r="AO81" i="1"/>
  <c r="AP81" i="1"/>
  <c r="AT81" i="1"/>
  <c r="AM81" i="1"/>
  <c r="AN81" i="1"/>
  <c r="AS81" i="1"/>
  <c r="AK81" i="1"/>
  <c r="AL81" i="1"/>
  <c r="AR81" i="1"/>
  <c r="AI81" i="1"/>
  <c r="AJ81" i="1"/>
  <c r="AQ81" i="1"/>
  <c r="AC81" i="1"/>
  <c r="AD81" i="1"/>
  <c r="AH81" i="1"/>
  <c r="AA81" i="1"/>
  <c r="AB81" i="1"/>
  <c r="AG81" i="1"/>
  <c r="AF81" i="1"/>
  <c r="AE81" i="1"/>
  <c r="AU80" i="1"/>
  <c r="AO80" i="1"/>
  <c r="AP80" i="1"/>
  <c r="AT80" i="1"/>
  <c r="AM80" i="1"/>
  <c r="AN80" i="1"/>
  <c r="AS80" i="1"/>
  <c r="AK80" i="1"/>
  <c r="AL80" i="1"/>
  <c r="AR80" i="1"/>
  <c r="AI80" i="1"/>
  <c r="AJ80" i="1"/>
  <c r="AQ80" i="1"/>
  <c r="AC80" i="1"/>
  <c r="AD80" i="1"/>
  <c r="AH80" i="1"/>
  <c r="AA80" i="1"/>
  <c r="AB80" i="1"/>
  <c r="AG80" i="1"/>
  <c r="AF80" i="1"/>
  <c r="AE80" i="1"/>
  <c r="AU79" i="1"/>
  <c r="AO79" i="1"/>
  <c r="AP79" i="1"/>
  <c r="AT79" i="1"/>
  <c r="AM79" i="1"/>
  <c r="AN79" i="1"/>
  <c r="AS79" i="1"/>
  <c r="AK79" i="1"/>
  <c r="AL79" i="1"/>
  <c r="AR79" i="1"/>
  <c r="AI79" i="1"/>
  <c r="AJ79" i="1"/>
  <c r="AQ79" i="1"/>
  <c r="AC79" i="1"/>
  <c r="AD79" i="1"/>
  <c r="AH79" i="1"/>
  <c r="AA79" i="1"/>
  <c r="AB79" i="1"/>
  <c r="AG79" i="1"/>
  <c r="AF79" i="1"/>
  <c r="AE79" i="1"/>
  <c r="AU78" i="1"/>
  <c r="AO78" i="1"/>
  <c r="AP78" i="1"/>
  <c r="AT78" i="1"/>
  <c r="AM78" i="1"/>
  <c r="AN78" i="1"/>
  <c r="AS78" i="1"/>
  <c r="AK78" i="1"/>
  <c r="AL78" i="1"/>
  <c r="AR78" i="1"/>
  <c r="AI78" i="1"/>
  <c r="AJ78" i="1"/>
  <c r="AQ78" i="1"/>
  <c r="AC78" i="1"/>
  <c r="AD78" i="1"/>
  <c r="AH78" i="1"/>
  <c r="AA78" i="1"/>
  <c r="AB78" i="1"/>
  <c r="AG78" i="1"/>
  <c r="AF78" i="1"/>
  <c r="AE78" i="1"/>
  <c r="AU77" i="1"/>
  <c r="AO77" i="1"/>
  <c r="AP77" i="1"/>
  <c r="AT77" i="1"/>
  <c r="AM77" i="1"/>
  <c r="AN77" i="1"/>
  <c r="AS77" i="1"/>
  <c r="AK77" i="1"/>
  <c r="AL77" i="1"/>
  <c r="AR77" i="1"/>
  <c r="AI77" i="1"/>
  <c r="AJ77" i="1"/>
  <c r="AQ77" i="1"/>
  <c r="AC77" i="1"/>
  <c r="AD77" i="1"/>
  <c r="AH77" i="1"/>
  <c r="AA77" i="1"/>
  <c r="AB77" i="1"/>
  <c r="AG77" i="1"/>
  <c r="AF77" i="1"/>
  <c r="AE77" i="1"/>
  <c r="AU76" i="1"/>
  <c r="AO76" i="1"/>
  <c r="AP76" i="1"/>
  <c r="AT76" i="1"/>
  <c r="AM76" i="1"/>
  <c r="AN76" i="1"/>
  <c r="AS76" i="1"/>
  <c r="AK76" i="1"/>
  <c r="AL76" i="1"/>
  <c r="AR76" i="1"/>
  <c r="AI76" i="1"/>
  <c r="AJ76" i="1"/>
  <c r="AQ76" i="1"/>
  <c r="AC76" i="1"/>
  <c r="AD76" i="1"/>
  <c r="AH76" i="1"/>
  <c r="AA76" i="1"/>
  <c r="AB76" i="1"/>
  <c r="AG76" i="1"/>
  <c r="AF76" i="1"/>
  <c r="AE76" i="1"/>
  <c r="AU75" i="1"/>
  <c r="AO75" i="1"/>
  <c r="AP75" i="1"/>
  <c r="AT75" i="1"/>
  <c r="AM75" i="1"/>
  <c r="AN75" i="1"/>
  <c r="AS75" i="1"/>
  <c r="AK75" i="1"/>
  <c r="AL75" i="1"/>
  <c r="AR75" i="1"/>
  <c r="AI75" i="1"/>
  <c r="AJ75" i="1"/>
  <c r="AQ75" i="1"/>
  <c r="AC75" i="1"/>
  <c r="AD75" i="1"/>
  <c r="AH75" i="1"/>
  <c r="AA75" i="1"/>
  <c r="AB75" i="1"/>
  <c r="AG75" i="1"/>
  <c r="AF75" i="1"/>
  <c r="AE75" i="1"/>
  <c r="AU74" i="1"/>
  <c r="AO74" i="1"/>
  <c r="AP74" i="1"/>
  <c r="AT74" i="1"/>
  <c r="AM74" i="1"/>
  <c r="AN74" i="1"/>
  <c r="AS74" i="1"/>
  <c r="AK74" i="1"/>
  <c r="AL74" i="1"/>
  <c r="AR74" i="1"/>
  <c r="AI74" i="1"/>
  <c r="AJ74" i="1"/>
  <c r="AQ74" i="1"/>
  <c r="AC74" i="1"/>
  <c r="AD74" i="1"/>
  <c r="AH74" i="1"/>
  <c r="AA74" i="1"/>
  <c r="AB74" i="1"/>
  <c r="AG74" i="1"/>
  <c r="AF74" i="1"/>
  <c r="AE74" i="1"/>
  <c r="AU73" i="1"/>
  <c r="AO73" i="1"/>
  <c r="AP73" i="1"/>
  <c r="AT73" i="1"/>
  <c r="AM73" i="1"/>
  <c r="AN73" i="1"/>
  <c r="AS73" i="1"/>
  <c r="AK73" i="1"/>
  <c r="AL73" i="1"/>
  <c r="AR73" i="1"/>
  <c r="AI73" i="1"/>
  <c r="AJ73" i="1"/>
  <c r="AQ73" i="1"/>
  <c r="AC73" i="1"/>
  <c r="AD73" i="1"/>
  <c r="AH73" i="1"/>
  <c r="AA73" i="1"/>
  <c r="AB73" i="1"/>
  <c r="AG73" i="1"/>
  <c r="AF73" i="1"/>
  <c r="AE73" i="1"/>
  <c r="AU72" i="1"/>
  <c r="AO72" i="1"/>
  <c r="AP72" i="1"/>
  <c r="AT72" i="1"/>
  <c r="AM72" i="1"/>
  <c r="AN72" i="1"/>
  <c r="AS72" i="1"/>
  <c r="AK72" i="1"/>
  <c r="AL72" i="1"/>
  <c r="AR72" i="1"/>
  <c r="AI72" i="1"/>
  <c r="AJ72" i="1"/>
  <c r="AQ72" i="1"/>
  <c r="AC72" i="1"/>
  <c r="AD72" i="1"/>
  <c r="AH72" i="1"/>
  <c r="AA72" i="1"/>
  <c r="AB72" i="1"/>
  <c r="AG72" i="1"/>
  <c r="AF72" i="1"/>
  <c r="AE72" i="1"/>
  <c r="AU71" i="1"/>
  <c r="AO71" i="1"/>
  <c r="AP71" i="1"/>
  <c r="AT71" i="1"/>
  <c r="AM71" i="1"/>
  <c r="AN71" i="1"/>
  <c r="AS71" i="1"/>
  <c r="AK71" i="1"/>
  <c r="AL71" i="1"/>
  <c r="AR71" i="1"/>
  <c r="AI71" i="1"/>
  <c r="AJ71" i="1"/>
  <c r="AQ71" i="1"/>
  <c r="AC71" i="1"/>
  <c r="AD71" i="1"/>
  <c r="AH71" i="1"/>
  <c r="AA71" i="1"/>
  <c r="AB71" i="1"/>
  <c r="AG71" i="1"/>
  <c r="AF71" i="1"/>
  <c r="AE71" i="1"/>
  <c r="AU70" i="1"/>
  <c r="AO70" i="1"/>
  <c r="AP70" i="1"/>
  <c r="AT70" i="1"/>
  <c r="AM70" i="1"/>
  <c r="AN70" i="1"/>
  <c r="AS70" i="1"/>
  <c r="AK70" i="1"/>
  <c r="AL70" i="1"/>
  <c r="AR70" i="1"/>
  <c r="AI70" i="1"/>
  <c r="AJ70" i="1"/>
  <c r="AQ70" i="1"/>
  <c r="AC70" i="1"/>
  <c r="AD70" i="1"/>
  <c r="AH70" i="1"/>
  <c r="AA70" i="1"/>
  <c r="AB70" i="1"/>
  <c r="AG70" i="1"/>
  <c r="AF70" i="1"/>
  <c r="AE70" i="1"/>
  <c r="AU69" i="1"/>
  <c r="AO69" i="1"/>
  <c r="AP69" i="1"/>
  <c r="AT69" i="1"/>
  <c r="AM69" i="1"/>
  <c r="AN69" i="1"/>
  <c r="AS69" i="1"/>
  <c r="AK69" i="1"/>
  <c r="AL69" i="1"/>
  <c r="AR69" i="1"/>
  <c r="AI69" i="1"/>
  <c r="AJ69" i="1"/>
  <c r="AQ69" i="1"/>
  <c r="AC69" i="1"/>
  <c r="AD69" i="1"/>
  <c r="AH69" i="1"/>
  <c r="AA69" i="1"/>
  <c r="AB69" i="1"/>
  <c r="AG69" i="1"/>
  <c r="AF69" i="1"/>
  <c r="AE69" i="1"/>
  <c r="AU68" i="1"/>
  <c r="AO68" i="1"/>
  <c r="AP68" i="1"/>
  <c r="AT68" i="1"/>
  <c r="AM68" i="1"/>
  <c r="AN68" i="1"/>
  <c r="AS68" i="1"/>
  <c r="AK68" i="1"/>
  <c r="AL68" i="1"/>
  <c r="AR68" i="1"/>
  <c r="AI68" i="1"/>
  <c r="AJ68" i="1"/>
  <c r="AQ68" i="1"/>
  <c r="AC68" i="1"/>
  <c r="AD68" i="1"/>
  <c r="AH68" i="1"/>
  <c r="AA68" i="1"/>
  <c r="AB68" i="1"/>
  <c r="AG68" i="1"/>
  <c r="AF68" i="1"/>
  <c r="AE68" i="1"/>
  <c r="AU67" i="1"/>
  <c r="AO67" i="1"/>
  <c r="AP67" i="1"/>
  <c r="AT67" i="1"/>
  <c r="AM67" i="1"/>
  <c r="AN67" i="1"/>
  <c r="AS67" i="1"/>
  <c r="AK67" i="1"/>
  <c r="AL67" i="1"/>
  <c r="AR67" i="1"/>
  <c r="AI67" i="1"/>
  <c r="AJ67" i="1"/>
  <c r="AQ67" i="1"/>
  <c r="AC67" i="1"/>
  <c r="AD67" i="1"/>
  <c r="AH67" i="1"/>
  <c r="AA67" i="1"/>
  <c r="AB67" i="1"/>
  <c r="AG67" i="1"/>
  <c r="AF67" i="1"/>
  <c r="AE67" i="1"/>
  <c r="AU66" i="1"/>
  <c r="AO66" i="1"/>
  <c r="AP66" i="1"/>
  <c r="AT66" i="1"/>
  <c r="AM66" i="1"/>
  <c r="AN66" i="1"/>
  <c r="AS66" i="1"/>
  <c r="AK66" i="1"/>
  <c r="AL66" i="1"/>
  <c r="AR66" i="1"/>
  <c r="AI66" i="1"/>
  <c r="AJ66" i="1"/>
  <c r="AQ66" i="1"/>
  <c r="AC66" i="1"/>
  <c r="AD66" i="1"/>
  <c r="AH66" i="1"/>
  <c r="AA66" i="1"/>
  <c r="AB66" i="1"/>
  <c r="AG66" i="1"/>
  <c r="AF66" i="1"/>
  <c r="AE66" i="1"/>
  <c r="AU65" i="1"/>
  <c r="AO65" i="1"/>
  <c r="AP65" i="1"/>
  <c r="AT65" i="1"/>
  <c r="AM65" i="1"/>
  <c r="AN65" i="1"/>
  <c r="AS65" i="1"/>
  <c r="AK65" i="1"/>
  <c r="AL65" i="1"/>
  <c r="AR65" i="1"/>
  <c r="AI65" i="1"/>
  <c r="AJ65" i="1"/>
  <c r="AQ65" i="1"/>
  <c r="AC65" i="1"/>
  <c r="AD65" i="1"/>
  <c r="AH65" i="1"/>
  <c r="AA65" i="1"/>
  <c r="AB65" i="1"/>
  <c r="AG65" i="1"/>
  <c r="AF65" i="1"/>
  <c r="AE65" i="1"/>
  <c r="AU64" i="1"/>
  <c r="AO64" i="1"/>
  <c r="AP64" i="1"/>
  <c r="AT64" i="1"/>
  <c r="AM64" i="1"/>
  <c r="AN64" i="1"/>
  <c r="AS64" i="1"/>
  <c r="AK64" i="1"/>
  <c r="AL64" i="1"/>
  <c r="AR64" i="1"/>
  <c r="AI64" i="1"/>
  <c r="AJ64" i="1"/>
  <c r="AQ64" i="1"/>
  <c r="AC64" i="1"/>
  <c r="AD64" i="1"/>
  <c r="AH64" i="1"/>
  <c r="AA64" i="1"/>
  <c r="AB64" i="1"/>
  <c r="AG64" i="1"/>
  <c r="AF64" i="1"/>
  <c r="AE64" i="1"/>
  <c r="AU63" i="1"/>
  <c r="AO63" i="1"/>
  <c r="AP63" i="1"/>
  <c r="AT63" i="1"/>
  <c r="AM63" i="1"/>
  <c r="AN63" i="1"/>
  <c r="AS63" i="1"/>
  <c r="AK63" i="1"/>
  <c r="AL63" i="1"/>
  <c r="AR63" i="1"/>
  <c r="AI63" i="1"/>
  <c r="AJ63" i="1"/>
  <c r="AQ63" i="1"/>
  <c r="AC63" i="1"/>
  <c r="AD63" i="1"/>
  <c r="AH63" i="1"/>
  <c r="AA63" i="1"/>
  <c r="AB63" i="1"/>
  <c r="AG63" i="1"/>
  <c r="AF63" i="1"/>
  <c r="AE63" i="1"/>
  <c r="AU62" i="1"/>
  <c r="AO62" i="1"/>
  <c r="AP62" i="1"/>
  <c r="AT62" i="1"/>
  <c r="AM62" i="1"/>
  <c r="AN62" i="1"/>
  <c r="AS62" i="1"/>
  <c r="AK62" i="1"/>
  <c r="AL62" i="1"/>
  <c r="AR62" i="1"/>
  <c r="AI62" i="1"/>
  <c r="AJ62" i="1"/>
  <c r="AQ62" i="1"/>
  <c r="AC62" i="1"/>
  <c r="AD62" i="1"/>
  <c r="AH62" i="1"/>
  <c r="AA62" i="1"/>
  <c r="AB62" i="1"/>
  <c r="AG62" i="1"/>
  <c r="AF62" i="1"/>
  <c r="AE62" i="1"/>
  <c r="AU61" i="1"/>
  <c r="AO61" i="1"/>
  <c r="AP61" i="1"/>
  <c r="AT61" i="1"/>
  <c r="AM61" i="1"/>
  <c r="AN61" i="1"/>
  <c r="AS61" i="1"/>
  <c r="AK61" i="1"/>
  <c r="AL61" i="1"/>
  <c r="AR61" i="1"/>
  <c r="AI61" i="1"/>
  <c r="AJ61" i="1"/>
  <c r="AQ61" i="1"/>
  <c r="AC61" i="1"/>
  <c r="AD61" i="1"/>
  <c r="AH61" i="1"/>
  <c r="AA61" i="1"/>
  <c r="AB61" i="1"/>
  <c r="AG61" i="1"/>
  <c r="AF61" i="1"/>
  <c r="AE61" i="1"/>
  <c r="AU60" i="1"/>
  <c r="AO60" i="1"/>
  <c r="AP60" i="1"/>
  <c r="AT60" i="1"/>
  <c r="AM60" i="1"/>
  <c r="AN60" i="1"/>
  <c r="AS60" i="1"/>
  <c r="AK60" i="1"/>
  <c r="AL60" i="1"/>
  <c r="AR60" i="1"/>
  <c r="AI60" i="1"/>
  <c r="AJ60" i="1"/>
  <c r="AQ60" i="1"/>
  <c r="AC60" i="1"/>
  <c r="AD60" i="1"/>
  <c r="AH60" i="1"/>
  <c r="AA60" i="1"/>
  <c r="AB60" i="1"/>
  <c r="AG60" i="1"/>
  <c r="AF60" i="1"/>
  <c r="AE60" i="1"/>
  <c r="AU59" i="1"/>
  <c r="AO59" i="1"/>
  <c r="AP59" i="1"/>
  <c r="AT59" i="1"/>
  <c r="AM59" i="1"/>
  <c r="AN59" i="1"/>
  <c r="AS59" i="1"/>
  <c r="AK59" i="1"/>
  <c r="AL59" i="1"/>
  <c r="AR59" i="1"/>
  <c r="AI59" i="1"/>
  <c r="AJ59" i="1"/>
  <c r="AQ59" i="1"/>
  <c r="AC59" i="1"/>
  <c r="AD59" i="1"/>
  <c r="AH59" i="1"/>
  <c r="AA59" i="1"/>
  <c r="AB59" i="1"/>
  <c r="AG59" i="1"/>
  <c r="AF59" i="1"/>
  <c r="AE59" i="1"/>
  <c r="AU58" i="1"/>
  <c r="AO58" i="1"/>
  <c r="AP58" i="1"/>
  <c r="AT58" i="1"/>
  <c r="AM58" i="1"/>
  <c r="AN58" i="1"/>
  <c r="AS58" i="1"/>
  <c r="AK58" i="1"/>
  <c r="AL58" i="1"/>
  <c r="AR58" i="1"/>
  <c r="AI58" i="1"/>
  <c r="AJ58" i="1"/>
  <c r="AQ58" i="1"/>
  <c r="AC58" i="1"/>
  <c r="AD58" i="1"/>
  <c r="AH58" i="1"/>
  <c r="AA58" i="1"/>
  <c r="AB58" i="1"/>
  <c r="AG58" i="1"/>
  <c r="AF58" i="1"/>
  <c r="AE58" i="1"/>
  <c r="AU57" i="1"/>
  <c r="AO57" i="1"/>
  <c r="AP57" i="1"/>
  <c r="AT57" i="1"/>
  <c r="AM57" i="1"/>
  <c r="AN57" i="1"/>
  <c r="AS57" i="1"/>
  <c r="AK57" i="1"/>
  <c r="AL57" i="1"/>
  <c r="AR57" i="1"/>
  <c r="AI57" i="1"/>
  <c r="AJ57" i="1"/>
  <c r="AQ57" i="1"/>
  <c r="AC57" i="1"/>
  <c r="AD57" i="1"/>
  <c r="AH57" i="1"/>
  <c r="AA57" i="1"/>
  <c r="AB57" i="1"/>
  <c r="AG57" i="1"/>
  <c r="AF57" i="1"/>
  <c r="AE57" i="1"/>
  <c r="AU56" i="1"/>
  <c r="AO56" i="1"/>
  <c r="AP56" i="1"/>
  <c r="AT56" i="1"/>
  <c r="AM56" i="1"/>
  <c r="AN56" i="1"/>
  <c r="AS56" i="1"/>
  <c r="AK56" i="1"/>
  <c r="AL56" i="1"/>
  <c r="AR56" i="1"/>
  <c r="AI56" i="1"/>
  <c r="AJ56" i="1"/>
  <c r="AQ56" i="1"/>
  <c r="AC56" i="1"/>
  <c r="AD56" i="1"/>
  <c r="AH56" i="1"/>
  <c r="AA56" i="1"/>
  <c r="AB56" i="1"/>
  <c r="AG56" i="1"/>
  <c r="AF56" i="1"/>
  <c r="AE56" i="1"/>
  <c r="AU55" i="1"/>
  <c r="AO55" i="1"/>
  <c r="AP55" i="1"/>
  <c r="AT55" i="1"/>
  <c r="AM55" i="1"/>
  <c r="AN55" i="1"/>
  <c r="AS55" i="1"/>
  <c r="AK55" i="1"/>
  <c r="AL55" i="1"/>
  <c r="AR55" i="1"/>
  <c r="AI55" i="1"/>
  <c r="AJ55" i="1"/>
  <c r="AQ55" i="1"/>
  <c r="AC55" i="1"/>
  <c r="AD55" i="1"/>
  <c r="AH55" i="1"/>
  <c r="AA55" i="1"/>
  <c r="AB55" i="1"/>
  <c r="AG55" i="1"/>
  <c r="AF55" i="1"/>
  <c r="AE55" i="1"/>
  <c r="AU54" i="1"/>
  <c r="AO54" i="1"/>
  <c r="AP54" i="1"/>
  <c r="AT54" i="1"/>
  <c r="AM54" i="1"/>
  <c r="AN54" i="1"/>
  <c r="AS54" i="1"/>
  <c r="AK54" i="1"/>
  <c r="AL54" i="1"/>
  <c r="AR54" i="1"/>
  <c r="AI54" i="1"/>
  <c r="AJ54" i="1"/>
  <c r="AQ54" i="1"/>
  <c r="AC54" i="1"/>
  <c r="AD54" i="1"/>
  <c r="AH54" i="1"/>
  <c r="AA54" i="1"/>
  <c r="AB54" i="1"/>
  <c r="AG54" i="1"/>
  <c r="AF54" i="1"/>
  <c r="AE54" i="1"/>
  <c r="AU53" i="1"/>
  <c r="AO53" i="1"/>
  <c r="AP53" i="1"/>
  <c r="AT53" i="1"/>
  <c r="AM53" i="1"/>
  <c r="AN53" i="1"/>
  <c r="AS53" i="1"/>
  <c r="AK53" i="1"/>
  <c r="AL53" i="1"/>
  <c r="AR53" i="1"/>
  <c r="AI53" i="1"/>
  <c r="AJ53" i="1"/>
  <c r="AQ53" i="1"/>
  <c r="AC53" i="1"/>
  <c r="AD53" i="1"/>
  <c r="AH53" i="1"/>
  <c r="AA53" i="1"/>
  <c r="AB53" i="1"/>
  <c r="AG53" i="1"/>
  <c r="AF53" i="1"/>
  <c r="AE53" i="1"/>
  <c r="AU52" i="1"/>
  <c r="AO52" i="1"/>
  <c r="AP52" i="1"/>
  <c r="AT52" i="1"/>
  <c r="AM52" i="1"/>
  <c r="AN52" i="1"/>
  <c r="AS52" i="1"/>
  <c r="AK52" i="1"/>
  <c r="AL52" i="1"/>
  <c r="AR52" i="1"/>
  <c r="AI52" i="1"/>
  <c r="AJ52" i="1"/>
  <c r="AQ52" i="1"/>
  <c r="AC52" i="1"/>
  <c r="AD52" i="1"/>
  <c r="AH52" i="1"/>
  <c r="AA52" i="1"/>
  <c r="AB52" i="1"/>
  <c r="AG52" i="1"/>
  <c r="AF52" i="1"/>
  <c r="AE52" i="1"/>
  <c r="AU51" i="1"/>
  <c r="AO51" i="1"/>
  <c r="AP51" i="1"/>
  <c r="AT51" i="1"/>
  <c r="AM51" i="1"/>
  <c r="AN51" i="1"/>
  <c r="AS51" i="1"/>
  <c r="AK51" i="1"/>
  <c r="AL51" i="1"/>
  <c r="AR51" i="1"/>
  <c r="AI51" i="1"/>
  <c r="AJ51" i="1"/>
  <c r="AQ51" i="1"/>
  <c r="AC51" i="1"/>
  <c r="AD51" i="1"/>
  <c r="AH51" i="1"/>
  <c r="AA51" i="1"/>
  <c r="AB51" i="1"/>
  <c r="AG51" i="1"/>
  <c r="AF51" i="1"/>
  <c r="AE51" i="1"/>
  <c r="AU50" i="1"/>
  <c r="AO50" i="1"/>
  <c r="AP50" i="1"/>
  <c r="AT50" i="1"/>
  <c r="AM50" i="1"/>
  <c r="AN50" i="1"/>
  <c r="AS50" i="1"/>
  <c r="AK50" i="1"/>
  <c r="AL50" i="1"/>
  <c r="AR50" i="1"/>
  <c r="AI50" i="1"/>
  <c r="AJ50" i="1"/>
  <c r="AQ50" i="1"/>
  <c r="AC50" i="1"/>
  <c r="AD50" i="1"/>
  <c r="AH50" i="1"/>
  <c r="AA50" i="1"/>
  <c r="AB50" i="1"/>
  <c r="AG50" i="1"/>
  <c r="AF50" i="1"/>
  <c r="AE50" i="1"/>
  <c r="AU49" i="1"/>
  <c r="AO49" i="1"/>
  <c r="AP49" i="1"/>
  <c r="AT49" i="1"/>
  <c r="AM49" i="1"/>
  <c r="AN49" i="1"/>
  <c r="AS49" i="1"/>
  <c r="AK49" i="1"/>
  <c r="AL49" i="1"/>
  <c r="AR49" i="1"/>
  <c r="AI49" i="1"/>
  <c r="AJ49" i="1"/>
  <c r="AQ49" i="1"/>
  <c r="AC49" i="1"/>
  <c r="AD49" i="1"/>
  <c r="AH49" i="1"/>
  <c r="AA49" i="1"/>
  <c r="AB49" i="1"/>
  <c r="AG49" i="1"/>
  <c r="AF49" i="1"/>
  <c r="AE49" i="1"/>
  <c r="AU48" i="1"/>
  <c r="AO48" i="1"/>
  <c r="AP48" i="1"/>
  <c r="AT48" i="1"/>
  <c r="AM48" i="1"/>
  <c r="AN48" i="1"/>
  <c r="AS48" i="1"/>
  <c r="AK48" i="1"/>
  <c r="AL48" i="1"/>
  <c r="AR48" i="1"/>
  <c r="AI48" i="1"/>
  <c r="AJ48" i="1"/>
  <c r="AQ48" i="1"/>
  <c r="AC48" i="1"/>
  <c r="AD48" i="1"/>
  <c r="AH48" i="1"/>
  <c r="AA48" i="1"/>
  <c r="AB48" i="1"/>
  <c r="AG48" i="1"/>
  <c r="AF48" i="1"/>
  <c r="AE48" i="1"/>
  <c r="AU47" i="1"/>
  <c r="AO47" i="1"/>
  <c r="AP47" i="1"/>
  <c r="AT47" i="1"/>
  <c r="AM47" i="1"/>
  <c r="AN47" i="1"/>
  <c r="AS47" i="1"/>
  <c r="AK47" i="1"/>
  <c r="AL47" i="1"/>
  <c r="AR47" i="1"/>
  <c r="AI47" i="1"/>
  <c r="AJ47" i="1"/>
  <c r="AQ47" i="1"/>
  <c r="AC47" i="1"/>
  <c r="AD47" i="1"/>
  <c r="AH47" i="1"/>
  <c r="AA47" i="1"/>
  <c r="AB47" i="1"/>
  <c r="AG47" i="1"/>
  <c r="AF47" i="1"/>
  <c r="AE47" i="1"/>
  <c r="AU46" i="1"/>
  <c r="AO46" i="1"/>
  <c r="AP46" i="1"/>
  <c r="AT46" i="1"/>
  <c r="AM46" i="1"/>
  <c r="AN46" i="1"/>
  <c r="AS46" i="1"/>
  <c r="AK46" i="1"/>
  <c r="AL46" i="1"/>
  <c r="AR46" i="1"/>
  <c r="AI46" i="1"/>
  <c r="AJ46" i="1"/>
  <c r="AQ46" i="1"/>
  <c r="AC46" i="1"/>
  <c r="AD46" i="1"/>
  <c r="AH46" i="1"/>
  <c r="AA46" i="1"/>
  <c r="AB46" i="1"/>
  <c r="AG46" i="1"/>
  <c r="AF46" i="1"/>
  <c r="AE46" i="1"/>
  <c r="AU45" i="1"/>
  <c r="AO45" i="1"/>
  <c r="AP45" i="1"/>
  <c r="AT45" i="1"/>
  <c r="AM45" i="1"/>
  <c r="AN45" i="1"/>
  <c r="AS45" i="1"/>
  <c r="AK45" i="1"/>
  <c r="AL45" i="1"/>
  <c r="AR45" i="1"/>
  <c r="AI45" i="1"/>
  <c r="AJ45" i="1"/>
  <c r="AQ45" i="1"/>
  <c r="AC45" i="1"/>
  <c r="AD45" i="1"/>
  <c r="AH45" i="1"/>
  <c r="AA45" i="1"/>
  <c r="AB45" i="1"/>
  <c r="AG45" i="1"/>
  <c r="AF45" i="1"/>
  <c r="AE45" i="1"/>
  <c r="AU44" i="1"/>
  <c r="AO44" i="1"/>
  <c r="AP44" i="1"/>
  <c r="AT44" i="1"/>
  <c r="AM44" i="1"/>
  <c r="AN44" i="1"/>
  <c r="AS44" i="1"/>
  <c r="AK44" i="1"/>
  <c r="AL44" i="1"/>
  <c r="AR44" i="1"/>
  <c r="AI44" i="1"/>
  <c r="AJ44" i="1"/>
  <c r="AQ44" i="1"/>
  <c r="AC44" i="1"/>
  <c r="AD44" i="1"/>
  <c r="AH44" i="1"/>
  <c r="AA44" i="1"/>
  <c r="AB44" i="1"/>
  <c r="AG44" i="1"/>
  <c r="AF44" i="1"/>
  <c r="AE44" i="1"/>
  <c r="AU43" i="1"/>
  <c r="AO43" i="1"/>
  <c r="AP43" i="1"/>
  <c r="AT43" i="1"/>
  <c r="AM43" i="1"/>
  <c r="AN43" i="1"/>
  <c r="AS43" i="1"/>
  <c r="AK43" i="1"/>
  <c r="AL43" i="1"/>
  <c r="AR43" i="1"/>
  <c r="AI43" i="1"/>
  <c r="AJ43" i="1"/>
  <c r="AQ43" i="1"/>
  <c r="AC43" i="1"/>
  <c r="AD43" i="1"/>
  <c r="AH43" i="1"/>
  <c r="AA43" i="1"/>
  <c r="AB43" i="1"/>
  <c r="AG43" i="1"/>
  <c r="AF43" i="1"/>
  <c r="AE43" i="1"/>
  <c r="AU42" i="1"/>
  <c r="AO42" i="1"/>
  <c r="AP42" i="1"/>
  <c r="AT42" i="1"/>
  <c r="AM42" i="1"/>
  <c r="AN42" i="1"/>
  <c r="AS42" i="1"/>
  <c r="AK42" i="1"/>
  <c r="AL42" i="1"/>
  <c r="AR42" i="1"/>
  <c r="AI42" i="1"/>
  <c r="AJ42" i="1"/>
  <c r="AQ42" i="1"/>
  <c r="AC42" i="1"/>
  <c r="AD42" i="1"/>
  <c r="AH42" i="1"/>
  <c r="AA42" i="1"/>
  <c r="AB42" i="1"/>
  <c r="AG42" i="1"/>
  <c r="AF42" i="1"/>
  <c r="AE42" i="1"/>
  <c r="AU41" i="1"/>
  <c r="AO41" i="1"/>
  <c r="AP41" i="1"/>
  <c r="AT41" i="1"/>
  <c r="AM41" i="1"/>
  <c r="AN41" i="1"/>
  <c r="AS41" i="1"/>
  <c r="AK41" i="1"/>
  <c r="AL41" i="1"/>
  <c r="AR41" i="1"/>
  <c r="AI41" i="1"/>
  <c r="AJ41" i="1"/>
  <c r="AQ41" i="1"/>
  <c r="AC41" i="1"/>
  <c r="AD41" i="1"/>
  <c r="AH41" i="1"/>
  <c r="AA41" i="1"/>
  <c r="AB41" i="1"/>
  <c r="AG41" i="1"/>
  <c r="AF41" i="1"/>
  <c r="AE41" i="1"/>
  <c r="AU40" i="1"/>
  <c r="AO40" i="1"/>
  <c r="AP40" i="1"/>
  <c r="AT40" i="1"/>
  <c r="AM40" i="1"/>
  <c r="AN40" i="1"/>
  <c r="AS40" i="1"/>
  <c r="AK40" i="1"/>
  <c r="AL40" i="1"/>
  <c r="AR40" i="1"/>
  <c r="AI40" i="1"/>
  <c r="AJ40" i="1"/>
  <c r="AQ40" i="1"/>
  <c r="AC40" i="1"/>
  <c r="AD40" i="1"/>
  <c r="AH40" i="1"/>
  <c r="AA40" i="1"/>
  <c r="AB40" i="1"/>
  <c r="AG40" i="1"/>
  <c r="AF40" i="1"/>
  <c r="AE40" i="1"/>
  <c r="AU39" i="1"/>
  <c r="AO39" i="1"/>
  <c r="AP39" i="1"/>
  <c r="AT39" i="1"/>
  <c r="AM39" i="1"/>
  <c r="AN39" i="1"/>
  <c r="AS39" i="1"/>
  <c r="AK39" i="1"/>
  <c r="AL39" i="1"/>
  <c r="AR39" i="1"/>
  <c r="AI39" i="1"/>
  <c r="AJ39" i="1"/>
  <c r="AQ39" i="1"/>
  <c r="AC39" i="1"/>
  <c r="AD39" i="1"/>
  <c r="AH39" i="1"/>
  <c r="AA39" i="1"/>
  <c r="AB39" i="1"/>
  <c r="AG39" i="1"/>
  <c r="AF39" i="1"/>
  <c r="AE39" i="1"/>
  <c r="AU38" i="1"/>
  <c r="AO38" i="1"/>
  <c r="AP38" i="1"/>
  <c r="AT38" i="1"/>
  <c r="AM38" i="1"/>
  <c r="AN38" i="1"/>
  <c r="AS38" i="1"/>
  <c r="AK38" i="1"/>
  <c r="AL38" i="1"/>
  <c r="AR38" i="1"/>
  <c r="AI38" i="1"/>
  <c r="AJ38" i="1"/>
  <c r="AQ38" i="1"/>
  <c r="AC38" i="1"/>
  <c r="AD38" i="1"/>
  <c r="AH38" i="1"/>
  <c r="AA38" i="1"/>
  <c r="AB38" i="1"/>
  <c r="AG38" i="1"/>
  <c r="AF38" i="1"/>
  <c r="AE38" i="1"/>
  <c r="AU37" i="1"/>
  <c r="AO37" i="1"/>
  <c r="AP37" i="1"/>
  <c r="AT37" i="1"/>
  <c r="AM37" i="1"/>
  <c r="AN37" i="1"/>
  <c r="AS37" i="1"/>
  <c r="AK37" i="1"/>
  <c r="AL37" i="1"/>
  <c r="AR37" i="1"/>
  <c r="AI37" i="1"/>
  <c r="AJ37" i="1"/>
  <c r="AQ37" i="1"/>
  <c r="AC37" i="1"/>
  <c r="AD37" i="1"/>
  <c r="AH37" i="1"/>
  <c r="AA37" i="1"/>
  <c r="AB37" i="1"/>
  <c r="AG37" i="1"/>
  <c r="AF37" i="1"/>
  <c r="AE37" i="1"/>
  <c r="AU36" i="1"/>
  <c r="AO36" i="1"/>
  <c r="AP36" i="1"/>
  <c r="AT36" i="1"/>
  <c r="AM36" i="1"/>
  <c r="AN36" i="1"/>
  <c r="AS36" i="1"/>
  <c r="AK36" i="1"/>
  <c r="AL36" i="1"/>
  <c r="AR36" i="1"/>
  <c r="AI36" i="1"/>
  <c r="AJ36" i="1"/>
  <c r="AQ36" i="1"/>
  <c r="AC36" i="1"/>
  <c r="AD36" i="1"/>
  <c r="AH36" i="1"/>
  <c r="AA36" i="1"/>
  <c r="AB36" i="1"/>
  <c r="AG36" i="1"/>
  <c r="AF36" i="1"/>
  <c r="AE36" i="1"/>
  <c r="AU35" i="1"/>
  <c r="AO35" i="1"/>
  <c r="AP35" i="1"/>
  <c r="AT35" i="1"/>
  <c r="AM35" i="1"/>
  <c r="AN35" i="1"/>
  <c r="AS35" i="1"/>
  <c r="AK35" i="1"/>
  <c r="AL35" i="1"/>
  <c r="AR35" i="1"/>
  <c r="AI35" i="1"/>
  <c r="AJ35" i="1"/>
  <c r="AQ35" i="1"/>
  <c r="AC35" i="1"/>
  <c r="AD35" i="1"/>
  <c r="AH35" i="1"/>
  <c r="AA35" i="1"/>
  <c r="AB35" i="1"/>
  <c r="AG35" i="1"/>
  <c r="AF35" i="1"/>
  <c r="AE35" i="1"/>
  <c r="AU34" i="1"/>
  <c r="AO34" i="1"/>
  <c r="AP34" i="1"/>
  <c r="AT34" i="1"/>
  <c r="AM34" i="1"/>
  <c r="AN34" i="1"/>
  <c r="AS34" i="1"/>
  <c r="AK34" i="1"/>
  <c r="AL34" i="1"/>
  <c r="AR34" i="1"/>
  <c r="AI34" i="1"/>
  <c r="AJ34" i="1"/>
  <c r="AQ34" i="1"/>
  <c r="AC34" i="1"/>
  <c r="AD34" i="1"/>
  <c r="AH34" i="1"/>
  <c r="AA34" i="1"/>
  <c r="AB34" i="1"/>
  <c r="AG34" i="1"/>
  <c r="AF34" i="1"/>
  <c r="AE34" i="1"/>
  <c r="AU33" i="1"/>
  <c r="AO33" i="1"/>
  <c r="AP33" i="1"/>
  <c r="AT33" i="1"/>
  <c r="AM33" i="1"/>
  <c r="AN33" i="1"/>
  <c r="AS33" i="1"/>
  <c r="AK33" i="1"/>
  <c r="AL33" i="1"/>
  <c r="AR33" i="1"/>
  <c r="AI33" i="1"/>
  <c r="AJ33" i="1"/>
  <c r="AQ33" i="1"/>
  <c r="AC33" i="1"/>
  <c r="AD33" i="1"/>
  <c r="AH33" i="1"/>
  <c r="AA33" i="1"/>
  <c r="AB33" i="1"/>
  <c r="AG33" i="1"/>
  <c r="AF33" i="1"/>
  <c r="AE33" i="1"/>
  <c r="AU32" i="1"/>
  <c r="AO32" i="1"/>
  <c r="AP32" i="1"/>
  <c r="AT32" i="1"/>
  <c r="AM32" i="1"/>
  <c r="AN32" i="1"/>
  <c r="AS32" i="1"/>
  <c r="AK32" i="1"/>
  <c r="AL32" i="1"/>
  <c r="AR32" i="1"/>
  <c r="AI32" i="1"/>
  <c r="AJ32" i="1"/>
  <c r="AQ32" i="1"/>
  <c r="AC32" i="1"/>
  <c r="AD32" i="1"/>
  <c r="AH32" i="1"/>
  <c r="AA32" i="1"/>
  <c r="AB32" i="1"/>
  <c r="AG32" i="1"/>
  <c r="AF32" i="1"/>
  <c r="AE32" i="1"/>
  <c r="AU31" i="1"/>
  <c r="AO31" i="1"/>
  <c r="AP31" i="1"/>
  <c r="AT31" i="1"/>
  <c r="AM31" i="1"/>
  <c r="AN31" i="1"/>
  <c r="AS31" i="1"/>
  <c r="AK31" i="1"/>
  <c r="AL31" i="1"/>
  <c r="AR31" i="1"/>
  <c r="AI31" i="1"/>
  <c r="AJ31" i="1"/>
  <c r="AQ31" i="1"/>
  <c r="AC31" i="1"/>
  <c r="AD31" i="1"/>
  <c r="AH31" i="1"/>
  <c r="AA31" i="1"/>
  <c r="AB31" i="1"/>
  <c r="AG31" i="1"/>
  <c r="AF31" i="1"/>
  <c r="AE31" i="1"/>
  <c r="AU30" i="1"/>
  <c r="AO30" i="1"/>
  <c r="AP30" i="1"/>
  <c r="AT30" i="1"/>
  <c r="AM30" i="1"/>
  <c r="AN30" i="1"/>
  <c r="AS30" i="1"/>
  <c r="AK30" i="1"/>
  <c r="AL30" i="1"/>
  <c r="AR30" i="1"/>
  <c r="AI30" i="1"/>
  <c r="AJ30" i="1"/>
  <c r="AQ30" i="1"/>
  <c r="AC30" i="1"/>
  <c r="AD30" i="1"/>
  <c r="AH30" i="1"/>
  <c r="AA30" i="1"/>
  <c r="AB30" i="1"/>
  <c r="AG30" i="1"/>
  <c r="AF30" i="1"/>
  <c r="AE30" i="1"/>
  <c r="AU29" i="1"/>
  <c r="AO29" i="1"/>
  <c r="AP29" i="1"/>
  <c r="AT29" i="1"/>
  <c r="AM29" i="1"/>
  <c r="AN29" i="1"/>
  <c r="AS29" i="1"/>
  <c r="AK29" i="1"/>
  <c r="AL29" i="1"/>
  <c r="AR29" i="1"/>
  <c r="AI29" i="1"/>
  <c r="AJ29" i="1"/>
  <c r="AQ29" i="1"/>
  <c r="AC29" i="1"/>
  <c r="AD29" i="1"/>
  <c r="AH29" i="1"/>
  <c r="AA29" i="1"/>
  <c r="AB29" i="1"/>
  <c r="AG29" i="1"/>
  <c r="AF29" i="1"/>
  <c r="AE29" i="1"/>
  <c r="AU28" i="1"/>
  <c r="AO28" i="1"/>
  <c r="AP28" i="1"/>
  <c r="AT28" i="1"/>
  <c r="AM28" i="1"/>
  <c r="AN28" i="1"/>
  <c r="AS28" i="1"/>
  <c r="AK28" i="1"/>
  <c r="AL28" i="1"/>
  <c r="AR28" i="1"/>
  <c r="AI28" i="1"/>
  <c r="AJ28" i="1"/>
  <c r="AQ28" i="1"/>
  <c r="AC28" i="1"/>
  <c r="AD28" i="1"/>
  <c r="AH28" i="1"/>
  <c r="AA28" i="1"/>
  <c r="AB28" i="1"/>
  <c r="AG28" i="1"/>
  <c r="AF28" i="1"/>
  <c r="AE28" i="1"/>
  <c r="AU27" i="1"/>
  <c r="AO27" i="1"/>
  <c r="AP27" i="1"/>
  <c r="AT27" i="1"/>
  <c r="AM27" i="1"/>
  <c r="AN27" i="1"/>
  <c r="AS27" i="1"/>
  <c r="AK27" i="1"/>
  <c r="AL27" i="1"/>
  <c r="AR27" i="1"/>
  <c r="AI27" i="1"/>
  <c r="AJ27" i="1"/>
  <c r="AQ27" i="1"/>
  <c r="AC27" i="1"/>
  <c r="AD27" i="1"/>
  <c r="AH27" i="1"/>
  <c r="AA27" i="1"/>
  <c r="AB27" i="1"/>
  <c r="AG27" i="1"/>
  <c r="AF27" i="1"/>
  <c r="AE27" i="1"/>
  <c r="AU26" i="1"/>
  <c r="AO26" i="1"/>
  <c r="AP26" i="1"/>
  <c r="AT26" i="1"/>
  <c r="AM26" i="1"/>
  <c r="AN26" i="1"/>
  <c r="AS26" i="1"/>
  <c r="AK26" i="1"/>
  <c r="AL26" i="1"/>
  <c r="AR26" i="1"/>
  <c r="AI26" i="1"/>
  <c r="AJ26" i="1"/>
  <c r="AQ26" i="1"/>
  <c r="AC26" i="1"/>
  <c r="AD26" i="1"/>
  <c r="AH26" i="1"/>
  <c r="AA26" i="1"/>
  <c r="AB26" i="1"/>
  <c r="AG26" i="1"/>
  <c r="AF26" i="1"/>
  <c r="AE26" i="1"/>
  <c r="AU25" i="1"/>
  <c r="AO25" i="1"/>
  <c r="AP25" i="1"/>
  <c r="AT25" i="1"/>
  <c r="AM25" i="1"/>
  <c r="AN25" i="1"/>
  <c r="AS25" i="1"/>
  <c r="AK25" i="1"/>
  <c r="AL25" i="1"/>
  <c r="AR25" i="1"/>
  <c r="AI25" i="1"/>
  <c r="AJ25" i="1"/>
  <c r="AQ25" i="1"/>
  <c r="AC25" i="1"/>
  <c r="AD25" i="1"/>
  <c r="AH25" i="1"/>
  <c r="AA25" i="1"/>
  <c r="AB25" i="1"/>
  <c r="AG25" i="1"/>
  <c r="AF25" i="1"/>
  <c r="AE25" i="1"/>
  <c r="AU24" i="1"/>
  <c r="AO24" i="1"/>
  <c r="AP24" i="1"/>
  <c r="AT24" i="1"/>
  <c r="AM24" i="1"/>
  <c r="AN24" i="1"/>
  <c r="AS24" i="1"/>
  <c r="AK24" i="1"/>
  <c r="AL24" i="1"/>
  <c r="AR24" i="1"/>
  <c r="AI24" i="1"/>
  <c r="AJ24" i="1"/>
  <c r="AQ24" i="1"/>
  <c r="AC24" i="1"/>
  <c r="AD24" i="1"/>
  <c r="AH24" i="1"/>
  <c r="AA24" i="1"/>
  <c r="AB24" i="1"/>
  <c r="AG24" i="1"/>
  <c r="AF24" i="1"/>
  <c r="AE24" i="1"/>
  <c r="AU23" i="1"/>
  <c r="AO23" i="1"/>
  <c r="AP23" i="1"/>
  <c r="AT23" i="1"/>
  <c r="AM23" i="1"/>
  <c r="AN23" i="1"/>
  <c r="AS23" i="1"/>
  <c r="AK23" i="1"/>
  <c r="AL23" i="1"/>
  <c r="AR23" i="1"/>
  <c r="AI23" i="1"/>
  <c r="AJ23" i="1"/>
  <c r="AQ23" i="1"/>
  <c r="AC23" i="1"/>
  <c r="AD23" i="1"/>
  <c r="AH23" i="1"/>
  <c r="AA23" i="1"/>
  <c r="AB23" i="1"/>
  <c r="AG23" i="1"/>
  <c r="AF23" i="1"/>
  <c r="AE23" i="1"/>
  <c r="AU20" i="1"/>
  <c r="AO20" i="1"/>
  <c r="AP20" i="1"/>
  <c r="AT20" i="1"/>
  <c r="AM20" i="1"/>
  <c r="AN20" i="1"/>
  <c r="AS20" i="1"/>
  <c r="AK20" i="1"/>
  <c r="AL20" i="1"/>
  <c r="AR20" i="1"/>
  <c r="AI20" i="1"/>
  <c r="AJ20" i="1"/>
  <c r="AQ20" i="1"/>
  <c r="AC20" i="1"/>
  <c r="AD20" i="1"/>
  <c r="AH20" i="1"/>
  <c r="AA20" i="1"/>
  <c r="AB20" i="1"/>
  <c r="AG20" i="1"/>
  <c r="AF20" i="1"/>
  <c r="AE20" i="1"/>
  <c r="AU19" i="1"/>
  <c r="AO19" i="1"/>
  <c r="AP19" i="1"/>
  <c r="AT19" i="1"/>
  <c r="AM19" i="1"/>
  <c r="AN19" i="1"/>
  <c r="AS19" i="1"/>
  <c r="AK19" i="1"/>
  <c r="AL19" i="1"/>
  <c r="AR19" i="1"/>
  <c r="AI19" i="1"/>
  <c r="AJ19" i="1"/>
  <c r="AQ19" i="1"/>
  <c r="AC19" i="1"/>
  <c r="AD19" i="1"/>
  <c r="AH19" i="1"/>
  <c r="AA19" i="1"/>
  <c r="AB19" i="1"/>
  <c r="AG19" i="1"/>
  <c r="AF19" i="1"/>
  <c r="AE19" i="1"/>
  <c r="AU18" i="1"/>
  <c r="AO18" i="1"/>
  <c r="AP18" i="1"/>
  <c r="AT18" i="1"/>
  <c r="AM18" i="1"/>
  <c r="AN18" i="1"/>
  <c r="AS18" i="1"/>
  <c r="AK18" i="1"/>
  <c r="AL18" i="1"/>
  <c r="AR18" i="1"/>
  <c r="AI18" i="1"/>
  <c r="AJ18" i="1"/>
  <c r="AQ18" i="1"/>
  <c r="AC18" i="1"/>
  <c r="AD18" i="1"/>
  <c r="AH18" i="1"/>
  <c r="AA18" i="1"/>
  <c r="AB18" i="1"/>
  <c r="AG18" i="1"/>
  <c r="AF18" i="1"/>
  <c r="AE18" i="1"/>
  <c r="AU17" i="1"/>
  <c r="AO17" i="1"/>
  <c r="AP17" i="1"/>
  <c r="AT17" i="1"/>
  <c r="AM17" i="1"/>
  <c r="AN17" i="1"/>
  <c r="AS17" i="1"/>
  <c r="AK17" i="1"/>
  <c r="AL17" i="1"/>
  <c r="AR17" i="1"/>
  <c r="AI17" i="1"/>
  <c r="AJ17" i="1"/>
  <c r="AQ17" i="1"/>
  <c r="AC17" i="1"/>
  <c r="AD17" i="1"/>
  <c r="AH17" i="1"/>
  <c r="AA17" i="1"/>
  <c r="AB17" i="1"/>
  <c r="AG17" i="1"/>
  <c r="AF17" i="1"/>
  <c r="AE17" i="1"/>
  <c r="AU16" i="1"/>
  <c r="AO16" i="1"/>
  <c r="AP16" i="1"/>
  <c r="AT16" i="1"/>
  <c r="AM16" i="1"/>
  <c r="AN16" i="1"/>
  <c r="AS16" i="1"/>
  <c r="AK16" i="1"/>
  <c r="AL16" i="1"/>
  <c r="AR16" i="1"/>
  <c r="AI16" i="1"/>
  <c r="AJ16" i="1"/>
  <c r="AQ16" i="1"/>
  <c r="AC16" i="1"/>
  <c r="AD16" i="1"/>
  <c r="AH16" i="1"/>
  <c r="AA16" i="1"/>
  <c r="AB16" i="1"/>
  <c r="AG16" i="1"/>
  <c r="AF16" i="1"/>
  <c r="AE16" i="1"/>
  <c r="AU15" i="1"/>
  <c r="AO15" i="1"/>
  <c r="AP15" i="1"/>
  <c r="AT15" i="1"/>
  <c r="AM15" i="1"/>
  <c r="AN15" i="1"/>
  <c r="AS15" i="1"/>
  <c r="AK15" i="1"/>
  <c r="AL15" i="1"/>
  <c r="AR15" i="1"/>
  <c r="AI15" i="1"/>
  <c r="AJ15" i="1"/>
  <c r="AQ15" i="1"/>
  <c r="AC15" i="1"/>
  <c r="AD15" i="1"/>
  <c r="AH15" i="1"/>
  <c r="AA15" i="1"/>
  <c r="AB15" i="1"/>
  <c r="AG15" i="1"/>
  <c r="AF15" i="1"/>
  <c r="AE15" i="1"/>
  <c r="AU14" i="1"/>
  <c r="AO14" i="1"/>
  <c r="AP14" i="1"/>
  <c r="AT14" i="1"/>
  <c r="AM14" i="1"/>
  <c r="AN14" i="1"/>
  <c r="AS14" i="1"/>
  <c r="AK14" i="1"/>
  <c r="AL14" i="1"/>
  <c r="AR14" i="1"/>
  <c r="AI14" i="1"/>
  <c r="AJ14" i="1"/>
  <c r="AQ14" i="1"/>
  <c r="AC14" i="1"/>
  <c r="AD14" i="1"/>
  <c r="AH14" i="1"/>
  <c r="AA14" i="1"/>
  <c r="AB14" i="1"/>
  <c r="AG14" i="1"/>
  <c r="AF14" i="1"/>
  <c r="AE14" i="1"/>
  <c r="AU13" i="1"/>
  <c r="AO13" i="1"/>
  <c r="AP13" i="1"/>
  <c r="AT13" i="1"/>
  <c r="AM13" i="1"/>
  <c r="AN13" i="1"/>
  <c r="AS13" i="1"/>
  <c r="AK13" i="1"/>
  <c r="AL13" i="1"/>
  <c r="AR13" i="1"/>
  <c r="AI13" i="1"/>
  <c r="AJ13" i="1"/>
  <c r="AQ13" i="1"/>
  <c r="AC13" i="1"/>
  <c r="AD13" i="1"/>
  <c r="AH13" i="1"/>
  <c r="AA13" i="1"/>
  <c r="AB13" i="1"/>
  <c r="AG13" i="1"/>
  <c r="AF13" i="1"/>
  <c r="AE13" i="1"/>
  <c r="AU12" i="1"/>
  <c r="AO12" i="1"/>
  <c r="AP12" i="1"/>
  <c r="AT12" i="1"/>
  <c r="AM12" i="1"/>
  <c r="AN12" i="1"/>
  <c r="AS12" i="1"/>
  <c r="AK12" i="1"/>
  <c r="AL12" i="1"/>
  <c r="AR12" i="1"/>
  <c r="AI12" i="1"/>
  <c r="AJ12" i="1"/>
  <c r="AQ12" i="1"/>
  <c r="AC12" i="1"/>
  <c r="AD12" i="1"/>
  <c r="AH12" i="1"/>
  <c r="AA12" i="1"/>
  <c r="AB12" i="1"/>
  <c r="AG12" i="1"/>
  <c r="AF12" i="1"/>
  <c r="AE12" i="1"/>
  <c r="AU11" i="1"/>
  <c r="AO11" i="1"/>
  <c r="AP11" i="1"/>
  <c r="AT11" i="1"/>
  <c r="AM11" i="1"/>
  <c r="AN11" i="1"/>
  <c r="AS11" i="1"/>
  <c r="AK11" i="1"/>
  <c r="AL11" i="1"/>
  <c r="AR11" i="1"/>
  <c r="AI11" i="1"/>
  <c r="AJ11" i="1"/>
  <c r="AQ11" i="1"/>
  <c r="AC11" i="1"/>
  <c r="AD11" i="1"/>
  <c r="AH11" i="1"/>
  <c r="AA11" i="1"/>
  <c r="AB11" i="1"/>
  <c r="AG11" i="1"/>
  <c r="AF11" i="1"/>
  <c r="AE11" i="1"/>
  <c r="AU10" i="1"/>
  <c r="AO10" i="1"/>
  <c r="AP10" i="1"/>
  <c r="AT10" i="1"/>
  <c r="AM10" i="1"/>
  <c r="AN10" i="1"/>
  <c r="AS10" i="1"/>
  <c r="AK10" i="1"/>
  <c r="AL10" i="1"/>
  <c r="AR10" i="1"/>
  <c r="AI10" i="1"/>
  <c r="AJ10" i="1"/>
  <c r="AQ10" i="1"/>
  <c r="AC10" i="1"/>
  <c r="AD10" i="1"/>
  <c r="AH10" i="1"/>
  <c r="AA10" i="1"/>
  <c r="AB10" i="1"/>
  <c r="AG10" i="1"/>
  <c r="AF10" i="1"/>
  <c r="AE10" i="1"/>
  <c r="AU9" i="1"/>
  <c r="AO9" i="1"/>
  <c r="AP9" i="1"/>
  <c r="AT9" i="1"/>
  <c r="AM9" i="1"/>
  <c r="AN9" i="1"/>
  <c r="AS9" i="1"/>
  <c r="AK9" i="1"/>
  <c r="AL9" i="1"/>
  <c r="AR9" i="1"/>
  <c r="AI9" i="1"/>
  <c r="AJ9" i="1"/>
  <c r="AQ9" i="1"/>
  <c r="AC9" i="1"/>
  <c r="AD9" i="1"/>
  <c r="AH9" i="1"/>
  <c r="AA9" i="1"/>
  <c r="AB9" i="1"/>
  <c r="AG9" i="1"/>
  <c r="AF9" i="1"/>
  <c r="AE9" i="1"/>
  <c r="AU8" i="1"/>
  <c r="AO8" i="1"/>
  <c r="AP8" i="1"/>
  <c r="AT8" i="1"/>
  <c r="AM8" i="1"/>
  <c r="AN8" i="1"/>
  <c r="AS8" i="1"/>
  <c r="AK8" i="1"/>
  <c r="AL8" i="1"/>
  <c r="AR8" i="1"/>
  <c r="AI8" i="1"/>
  <c r="AJ8" i="1"/>
  <c r="AQ8" i="1"/>
  <c r="AC8" i="1"/>
  <c r="AD8" i="1"/>
  <c r="AH8" i="1"/>
  <c r="AA8" i="1"/>
  <c r="AB8" i="1"/>
  <c r="AG8" i="1"/>
  <c r="AF8" i="1"/>
  <c r="AE8" i="1"/>
  <c r="AU7" i="1"/>
  <c r="AO7" i="1"/>
  <c r="AP7" i="1"/>
  <c r="AT7" i="1"/>
  <c r="AM7" i="1"/>
  <c r="AN7" i="1"/>
  <c r="AS7" i="1"/>
  <c r="AK7" i="1"/>
  <c r="AL7" i="1"/>
  <c r="AR7" i="1"/>
  <c r="AI7" i="1"/>
  <c r="AJ7" i="1"/>
  <c r="AQ7" i="1"/>
  <c r="AC7" i="1"/>
  <c r="AD7" i="1"/>
  <c r="AH7" i="1"/>
  <c r="AA7" i="1"/>
  <c r="AB7" i="1"/>
  <c r="AG7" i="1"/>
  <c r="AF7" i="1"/>
  <c r="AE7" i="1"/>
  <c r="AU6" i="1"/>
  <c r="AO6" i="1"/>
  <c r="AP6" i="1"/>
  <c r="AT6" i="1"/>
  <c r="AM6" i="1"/>
  <c r="AN6" i="1"/>
  <c r="AS6" i="1"/>
  <c r="AK6" i="1"/>
  <c r="AL6" i="1"/>
  <c r="AR6" i="1"/>
  <c r="AI6" i="1"/>
  <c r="AJ6" i="1"/>
  <c r="AQ6" i="1"/>
  <c r="AC6" i="1"/>
  <c r="AD6" i="1"/>
  <c r="AH6" i="1"/>
  <c r="AA6" i="1"/>
  <c r="AB6" i="1"/>
  <c r="AG6" i="1"/>
  <c r="AF6" i="1"/>
  <c r="AE6" i="1"/>
  <c r="AU5" i="1"/>
  <c r="AO5" i="1"/>
  <c r="AP5" i="1"/>
  <c r="AT5" i="1"/>
  <c r="AM5" i="1"/>
  <c r="AN5" i="1"/>
  <c r="AS5" i="1"/>
  <c r="AK5" i="1"/>
  <c r="AL5" i="1"/>
  <c r="AR5" i="1"/>
  <c r="AI5" i="1"/>
  <c r="AJ5" i="1"/>
  <c r="AQ5" i="1"/>
  <c r="AC5" i="1"/>
  <c r="AD5" i="1"/>
  <c r="AH5" i="1"/>
  <c r="AA5" i="1"/>
  <c r="AB5" i="1"/>
  <c r="AG5" i="1"/>
  <c r="AF5" i="1"/>
  <c r="AE5" i="1"/>
  <c r="AU4" i="1"/>
  <c r="AO4" i="1"/>
  <c r="AP4" i="1"/>
  <c r="AT4" i="1"/>
  <c r="AM4" i="1"/>
  <c r="AN4" i="1"/>
  <c r="AS4" i="1"/>
  <c r="AK4" i="1"/>
  <c r="AL4" i="1"/>
  <c r="AR4" i="1"/>
  <c r="AI4" i="1"/>
  <c r="AJ4" i="1"/>
  <c r="AQ4" i="1"/>
  <c r="AC4" i="1"/>
  <c r="AD4" i="1"/>
  <c r="AH4" i="1"/>
  <c r="AA4" i="1"/>
  <c r="AB4" i="1"/>
  <c r="AG4" i="1"/>
  <c r="AF4" i="1"/>
  <c r="AE4" i="1"/>
  <c r="AU3" i="1"/>
  <c r="AO3" i="1"/>
  <c r="AP3" i="1"/>
  <c r="AT3" i="1"/>
  <c r="AM3" i="1"/>
  <c r="AN3" i="1"/>
  <c r="AS3" i="1"/>
  <c r="AK3" i="1"/>
  <c r="AL3" i="1"/>
  <c r="AR3" i="1"/>
  <c r="AI3" i="1"/>
  <c r="AJ3" i="1"/>
  <c r="AQ3" i="1"/>
  <c r="AC3" i="1"/>
  <c r="AD3" i="1"/>
  <c r="AH3" i="1"/>
  <c r="AA3" i="1"/>
  <c r="AB3" i="1"/>
  <c r="AG3" i="1"/>
  <c r="AF3" i="1"/>
  <c r="AE3" i="1"/>
  <c r="AU2" i="1"/>
  <c r="AO2" i="1"/>
  <c r="AP2" i="1"/>
  <c r="AT2" i="1"/>
  <c r="AM2" i="1"/>
  <c r="AN2" i="1"/>
  <c r="AS2" i="1"/>
  <c r="AK2" i="1"/>
  <c r="AL2" i="1"/>
  <c r="AR2" i="1"/>
  <c r="AI2" i="1"/>
  <c r="AJ2" i="1"/>
  <c r="AQ2" i="1"/>
  <c r="AC2" i="1"/>
  <c r="AD2" i="1"/>
  <c r="AH2" i="1"/>
  <c r="AA2" i="1"/>
  <c r="AB2" i="1"/>
  <c r="AG2" i="1"/>
  <c r="AF2" i="1"/>
  <c r="AE2" i="1"/>
</calcChain>
</file>

<file path=xl/sharedStrings.xml><?xml version="1.0" encoding="utf-8"?>
<sst xmlns="http://schemas.openxmlformats.org/spreadsheetml/2006/main" count="1839" uniqueCount="1577">
  <si>
    <t>mogene10stv1mmentrezgprobe ID</t>
  </si>
  <si>
    <t>Gene Symbol</t>
  </si>
  <si>
    <t>avg. WT_SOL_ZT0</t>
  </si>
  <si>
    <t>avg. WT_SOL_ZT4</t>
  </si>
  <si>
    <t>avg. WT_SOL_ZT8</t>
  </si>
  <si>
    <t>avg. WT_SOL_ZT12</t>
  </si>
  <si>
    <t>avg. WT_SOL_ZT16</t>
  </si>
  <si>
    <t>avg. WT_SOL_ZT20</t>
  </si>
  <si>
    <t>avg. WT_TA_ZT0</t>
  </si>
  <si>
    <t>avg. WT_TA_ZT4</t>
  </si>
  <si>
    <t>avg. WT_TA_ZT8</t>
  </si>
  <si>
    <t>avg. WT_TA_ZT12</t>
  </si>
  <si>
    <t>avg. WT_TA_ZT16</t>
  </si>
  <si>
    <t>avg. WT_TA_ZT20</t>
  </si>
  <si>
    <t>avg. KO_SOL_ZT0</t>
  </si>
  <si>
    <t>avg. KO_SOL_ZT4</t>
  </si>
  <si>
    <t>avg. KO_SOL_ZT8</t>
  </si>
  <si>
    <t>avg. KO_SOL_ZT12</t>
  </si>
  <si>
    <t>avg. KO_SOL_ZT16</t>
  </si>
  <si>
    <t>avg. KO_SOL_ZT20</t>
  </si>
  <si>
    <t>avg. KO_TA_ZT0</t>
  </si>
  <si>
    <t>avg. KO_TA_ZT4</t>
  </si>
  <si>
    <t>avg. KO_TA_ZT8</t>
  </si>
  <si>
    <t>avg. KO_TA_ZT12</t>
  </si>
  <si>
    <t>avg. KO_TA_ZT16</t>
  </si>
  <si>
    <t>avg. KO_TA_ZT20</t>
  </si>
  <si>
    <t>mean WT SOL</t>
  </si>
  <si>
    <t>mean WT TA</t>
  </si>
  <si>
    <t>mean KO SOL</t>
  </si>
  <si>
    <t>mean KO TA</t>
  </si>
  <si>
    <t>mean SOL WT/KO</t>
  </si>
  <si>
    <t>mean TA WT/KO</t>
  </si>
  <si>
    <t>mean WT SOL/TA</t>
  </si>
  <si>
    <t>mean KO SOL/TA</t>
  </si>
  <si>
    <t>max WT SOL</t>
  </si>
  <si>
    <t>min WT SOL</t>
  </si>
  <si>
    <t>max WT TA</t>
  </si>
  <si>
    <t>min WT TA</t>
  </si>
  <si>
    <t>max KO SOL</t>
  </si>
  <si>
    <t>min KO SOL</t>
  </si>
  <si>
    <t>max KO TA</t>
  </si>
  <si>
    <t>min KO TA</t>
  </si>
  <si>
    <t>WT SOL max/min</t>
  </si>
  <si>
    <t>WT TA max/min</t>
  </si>
  <si>
    <t>KO SOL max/min</t>
  </si>
  <si>
    <t>KO TA max/min</t>
  </si>
  <si>
    <t>AVG ALL</t>
  </si>
  <si>
    <t>SEM WT_SOL_ZT0</t>
  </si>
  <si>
    <t>SEM WT_SOL_ZT4</t>
  </si>
  <si>
    <t>SEM WT_SOL_ZT8</t>
  </si>
  <si>
    <t>SEM WT_SOL_ZT12</t>
  </si>
  <si>
    <t>SEM WT_SOL_ZT16</t>
  </si>
  <si>
    <t>SEM WT_SOL_ZT20</t>
  </si>
  <si>
    <t>SEM WT_TA_ZT0</t>
  </si>
  <si>
    <t>SEM WT_TA_ZT4</t>
  </si>
  <si>
    <t>SEM WT_TA_ZT8</t>
  </si>
  <si>
    <t>SEM WT_TA_ZT12</t>
  </si>
  <si>
    <t>SEM WT_TA_ZT16</t>
  </si>
  <si>
    <t>SEM WT_TA_ZT20</t>
  </si>
  <si>
    <t>SEM KO_SOL_ZT0</t>
  </si>
  <si>
    <t>SEM KO_SOL_ZT4</t>
  </si>
  <si>
    <t>SEM KO_SOL_ZT8</t>
  </si>
  <si>
    <t>SEM KO_SOL_ZT12</t>
  </si>
  <si>
    <t>SEM KO_SOL_ZT16</t>
  </si>
  <si>
    <t>SEM KO_SOL_ZT20</t>
  </si>
  <si>
    <t>SEM KO_TA_ZT0</t>
  </si>
  <si>
    <t>SEM KO_TA_ZT4</t>
  </si>
  <si>
    <t>SEM KO_TA_ZT8</t>
  </si>
  <si>
    <t>SEM KO_TA_ZT12</t>
  </si>
  <si>
    <t>SEM KO_TA_ZT16</t>
  </si>
  <si>
    <t>SEM KO_TA_ZT20</t>
  </si>
  <si>
    <t>1810013L24Rik</t>
  </si>
  <si>
    <t>69053_at</t>
  </si>
  <si>
    <t>2310015B20Rik</t>
  </si>
  <si>
    <t>69563_at</t>
  </si>
  <si>
    <t>4832428D23Rik</t>
  </si>
  <si>
    <t>403183_at</t>
  </si>
  <si>
    <t>9330159F19Rik</t>
  </si>
  <si>
    <t>212448_at</t>
  </si>
  <si>
    <t>A930001N09Rik</t>
  </si>
  <si>
    <t>77128_at</t>
  </si>
  <si>
    <t>Ablim2</t>
  </si>
  <si>
    <t>231148_at</t>
  </si>
  <si>
    <t>Acsl1</t>
  </si>
  <si>
    <t>14081_at</t>
  </si>
  <si>
    <t>Acvr1b</t>
  </si>
  <si>
    <t>11479_at</t>
  </si>
  <si>
    <t>Adrb2</t>
  </si>
  <si>
    <t>11555_at</t>
  </si>
  <si>
    <t>Ahdc1</t>
  </si>
  <si>
    <t>230793_at</t>
  </si>
  <si>
    <t>Ahnak</t>
  </si>
  <si>
    <t>66395_at</t>
  </si>
  <si>
    <t>Aldh9a1</t>
  </si>
  <si>
    <t>56752_at</t>
  </si>
  <si>
    <t>Angptl7</t>
  </si>
  <si>
    <t>654812_at</t>
  </si>
  <si>
    <t>Ank2</t>
  </si>
  <si>
    <t>109676_at</t>
  </si>
  <si>
    <t>Ankrd23</t>
  </si>
  <si>
    <t>78321_at</t>
  </si>
  <si>
    <t>Aox1</t>
  </si>
  <si>
    <t>11761_at</t>
  </si>
  <si>
    <t>Arhgap20</t>
  </si>
  <si>
    <t>244867_at</t>
  </si>
  <si>
    <t>Arhgap24</t>
  </si>
  <si>
    <t>231532_at</t>
  </si>
  <si>
    <t>Arntl</t>
  </si>
  <si>
    <t>11865_at</t>
  </si>
  <si>
    <t>Asb12</t>
  </si>
  <si>
    <t>70392_at</t>
  </si>
  <si>
    <t>Asb2</t>
  </si>
  <si>
    <t>65256_at</t>
  </si>
  <si>
    <t>Auts2</t>
  </si>
  <si>
    <t>319974_at</t>
  </si>
  <si>
    <t>BC031353</t>
  </si>
  <si>
    <t>235493_at</t>
  </si>
  <si>
    <t>Bcl6</t>
  </si>
  <si>
    <t>12053_at</t>
  </si>
  <si>
    <t>Bhlhe41</t>
  </si>
  <si>
    <t>79362_at</t>
  </si>
  <si>
    <t>Cdc14a</t>
  </si>
  <si>
    <t>229776_at</t>
  </si>
  <si>
    <t>Cdc42ep2</t>
  </si>
  <si>
    <t>104252_at</t>
  </si>
  <si>
    <t>Cldn12</t>
  </si>
  <si>
    <t>64945_at</t>
  </si>
  <si>
    <t>Clock</t>
  </si>
  <si>
    <t>12753_at</t>
  </si>
  <si>
    <t>Cntfr</t>
  </si>
  <si>
    <t>12804_at</t>
  </si>
  <si>
    <t>Coq10b</t>
  </si>
  <si>
    <t>67876_at</t>
  </si>
  <si>
    <t>Cpeb1</t>
  </si>
  <si>
    <t>12877_at</t>
  </si>
  <si>
    <t>Cpt1a</t>
  </si>
  <si>
    <t>12894_at</t>
  </si>
  <si>
    <t>Cry1</t>
  </si>
  <si>
    <t>12952_at</t>
  </si>
  <si>
    <t>Csnk1e</t>
  </si>
  <si>
    <t>27373_at</t>
  </si>
  <si>
    <t>Cyr61</t>
  </si>
  <si>
    <t>16007_at</t>
  </si>
  <si>
    <t>D230025D16Rik</t>
  </si>
  <si>
    <t>234678_at</t>
  </si>
  <si>
    <t>Dbp</t>
  </si>
  <si>
    <t>13170_at</t>
  </si>
  <si>
    <t>Dgat2</t>
  </si>
  <si>
    <t>67800_at</t>
  </si>
  <si>
    <t>Dpy19l3</t>
  </si>
  <si>
    <t>233115_at</t>
  </si>
  <si>
    <t>Dusp7</t>
  </si>
  <si>
    <t>235584_at</t>
  </si>
  <si>
    <t>Dusp8</t>
  </si>
  <si>
    <t>18218_at</t>
  </si>
  <si>
    <t>Dyrk2</t>
  </si>
  <si>
    <t>69181_at</t>
  </si>
  <si>
    <t>Dysfip1</t>
  </si>
  <si>
    <t>68701_at</t>
  </si>
  <si>
    <t>Efr3b</t>
  </si>
  <si>
    <t>668212_at</t>
  </si>
  <si>
    <t>Eif4g3</t>
  </si>
  <si>
    <t>230861_at</t>
  </si>
  <si>
    <t>Fam110b</t>
  </si>
  <si>
    <t>242297_at</t>
  </si>
  <si>
    <t>Fam73b</t>
  </si>
  <si>
    <t>108958_at</t>
  </si>
  <si>
    <t>Fbn1</t>
  </si>
  <si>
    <t>14118_at</t>
  </si>
  <si>
    <t>Fgf6</t>
  </si>
  <si>
    <t>14177_at</t>
  </si>
  <si>
    <t>Fzd4</t>
  </si>
  <si>
    <t>14366_at</t>
  </si>
  <si>
    <t>Glul</t>
  </si>
  <si>
    <t>14645_at</t>
  </si>
  <si>
    <t>Gm129</t>
  </si>
  <si>
    <t>229599_at</t>
  </si>
  <si>
    <t>Gm9766</t>
  </si>
  <si>
    <t>100038725_at</t>
  </si>
  <si>
    <t>Gpam</t>
  </si>
  <si>
    <t>14732_at</t>
  </si>
  <si>
    <t>Gramd4</t>
  </si>
  <si>
    <t>223752_at</t>
  </si>
  <si>
    <t>Herc3</t>
  </si>
  <si>
    <t>73998_at</t>
  </si>
  <si>
    <t>Hivep2</t>
  </si>
  <si>
    <t>15273_at</t>
  </si>
  <si>
    <t>Hlf</t>
  </si>
  <si>
    <t>217082_at</t>
  </si>
  <si>
    <t>Ip6k3</t>
  </si>
  <si>
    <t>271424_at</t>
  </si>
  <si>
    <t>Irs1</t>
  </si>
  <si>
    <t>16367_at</t>
  </si>
  <si>
    <t>Jak2</t>
  </si>
  <si>
    <t>16452_at</t>
  </si>
  <si>
    <t>Klf9</t>
  </si>
  <si>
    <t>16601_at</t>
  </si>
  <si>
    <t>Klhl21</t>
  </si>
  <si>
    <t>242785_at</t>
  </si>
  <si>
    <t>Klhl38</t>
  </si>
  <si>
    <t>268807_at</t>
  </si>
  <si>
    <t>Ksr1</t>
  </si>
  <si>
    <t>16706_at</t>
  </si>
  <si>
    <t>Ky</t>
  </si>
  <si>
    <t>16716_at</t>
  </si>
  <si>
    <t>LOC100504128</t>
  </si>
  <si>
    <t>100504128_at</t>
  </si>
  <si>
    <t>Lonrf3</t>
  </si>
  <si>
    <t>74365_at</t>
  </si>
  <si>
    <t>Lrrc30</t>
  </si>
  <si>
    <t>240131_at</t>
  </si>
  <si>
    <t>Mamstr</t>
  </si>
  <si>
    <t>74490_at</t>
  </si>
  <si>
    <t>Mc5r</t>
  </si>
  <si>
    <t>17203_at</t>
  </si>
  <si>
    <t>Mid1ip1</t>
  </si>
  <si>
    <t>68041_at</t>
  </si>
  <si>
    <t>Mn1</t>
  </si>
  <si>
    <t>433938_at</t>
  </si>
  <si>
    <t>Mthfr</t>
  </si>
  <si>
    <t>17769_at</t>
  </si>
  <si>
    <t>Mylk4</t>
  </si>
  <si>
    <t>238564_at</t>
  </si>
  <si>
    <t>Myod1</t>
  </si>
  <si>
    <t>17927_at</t>
  </si>
  <si>
    <t>Napepld</t>
  </si>
  <si>
    <t>242864_at</t>
  </si>
  <si>
    <t>Nfe2l2</t>
  </si>
  <si>
    <t>18024_at</t>
  </si>
  <si>
    <t>Nfil3</t>
  </si>
  <si>
    <t>18030_at</t>
  </si>
  <si>
    <t>Npas2</t>
  </si>
  <si>
    <t>18143_at</t>
  </si>
  <si>
    <t>Nr1d1</t>
  </si>
  <si>
    <t>217166_at</t>
  </si>
  <si>
    <t>Nr1d2</t>
  </si>
  <si>
    <t>353187_at</t>
  </si>
  <si>
    <t>Nrip1</t>
  </si>
  <si>
    <t>268903_at</t>
  </si>
  <si>
    <t>Otud1</t>
  </si>
  <si>
    <t>71198_at</t>
  </si>
  <si>
    <t>Pdk4</t>
  </si>
  <si>
    <t>27273_at</t>
  </si>
  <si>
    <t>Pdp1</t>
  </si>
  <si>
    <t>381511_at</t>
  </si>
  <si>
    <t>Pdxk</t>
  </si>
  <si>
    <t>216134_at</t>
  </si>
  <si>
    <t>Per1</t>
  </si>
  <si>
    <t>18626_at</t>
  </si>
  <si>
    <t>Per2</t>
  </si>
  <si>
    <t>18627_at</t>
  </si>
  <si>
    <t>Per3</t>
  </si>
  <si>
    <t>18628_at</t>
  </si>
  <si>
    <t>Picalm</t>
  </si>
  <si>
    <t>233489_at</t>
  </si>
  <si>
    <t>Pik3r1</t>
  </si>
  <si>
    <t>18708_at</t>
  </si>
  <si>
    <t>Ppfibp2</t>
  </si>
  <si>
    <t>19024_at</t>
  </si>
  <si>
    <t>Ppp1r3c</t>
  </si>
  <si>
    <t>53412_at</t>
  </si>
  <si>
    <t>Prkcd</t>
  </si>
  <si>
    <t>18753_at</t>
  </si>
  <si>
    <t>Ptpn4</t>
  </si>
  <si>
    <t>19258_at</t>
  </si>
  <si>
    <t>Relt</t>
  </si>
  <si>
    <t>320100_at</t>
  </si>
  <si>
    <t>Rgs2</t>
  </si>
  <si>
    <t>19735_at</t>
  </si>
  <si>
    <t>Rnf145</t>
  </si>
  <si>
    <t>74315_at</t>
  </si>
  <si>
    <t>Rxrg</t>
  </si>
  <si>
    <t>20183_at</t>
  </si>
  <si>
    <t>Sat2</t>
  </si>
  <si>
    <t>69215_at</t>
  </si>
  <si>
    <t>Sec14l5</t>
  </si>
  <si>
    <t>665119_at</t>
  </si>
  <si>
    <t>Sh3bp5</t>
  </si>
  <si>
    <t>24056_at</t>
  </si>
  <si>
    <t>Slc16a9</t>
  </si>
  <si>
    <t>66859_at</t>
  </si>
  <si>
    <t>Slc25a36</t>
  </si>
  <si>
    <t>192287_at</t>
  </si>
  <si>
    <t>Slc41a3</t>
  </si>
  <si>
    <t>71699_at</t>
  </si>
  <si>
    <t>Slc43a1</t>
  </si>
  <si>
    <t>72401_at</t>
  </si>
  <si>
    <t>Slc46a3</t>
  </si>
  <si>
    <t>71706_at</t>
  </si>
  <si>
    <t>Slc7a2</t>
  </si>
  <si>
    <t>11988_at</t>
  </si>
  <si>
    <t>Slc7a8</t>
  </si>
  <si>
    <t>50934_at</t>
  </si>
  <si>
    <t>Snrk</t>
  </si>
  <si>
    <t>20623_at</t>
  </si>
  <si>
    <t>Stk35</t>
  </si>
  <si>
    <t>67333_at</t>
  </si>
  <si>
    <t>Tcp11l2</t>
  </si>
  <si>
    <t>216198_at</t>
  </si>
  <si>
    <t>Tef</t>
  </si>
  <si>
    <t>21685_at</t>
  </si>
  <si>
    <t>Tgfbr2</t>
  </si>
  <si>
    <t>21813_at</t>
  </si>
  <si>
    <t>Tle4</t>
  </si>
  <si>
    <t>21888_at</t>
  </si>
  <si>
    <t>Tmem57</t>
  </si>
  <si>
    <t>66146_at</t>
  </si>
  <si>
    <t>Trib1</t>
  </si>
  <si>
    <t>211770_at</t>
  </si>
  <si>
    <t>Trip10</t>
  </si>
  <si>
    <t>106628_at</t>
  </si>
  <si>
    <t>Trp53i11</t>
  </si>
  <si>
    <t>277414_at</t>
  </si>
  <si>
    <t>Tsc22d3</t>
  </si>
  <si>
    <t>14605_at</t>
  </si>
  <si>
    <t>Usp2</t>
  </si>
  <si>
    <t>53376_at</t>
  </si>
  <si>
    <t>Wee1</t>
  </si>
  <si>
    <t>22390_at</t>
  </si>
  <si>
    <t>Wsb1</t>
  </si>
  <si>
    <t>78889_at</t>
  </si>
  <si>
    <t>Ypel2</t>
  </si>
  <si>
    <t>77864_at</t>
  </si>
  <si>
    <t>Zfp142</t>
  </si>
  <si>
    <t>77264_at</t>
  </si>
  <si>
    <t>Zfp462</t>
  </si>
  <si>
    <t>242466_at</t>
  </si>
  <si>
    <t>Zfp568</t>
  </si>
  <si>
    <t>243905_at</t>
  </si>
  <si>
    <t>Zhx2</t>
  </si>
  <si>
    <t>387609_at</t>
  </si>
  <si>
    <t>Arntl_no_exon_bHLH</t>
  </si>
  <si>
    <t>11865_all_arntl_no_exon_bHLH_at</t>
  </si>
  <si>
    <t>11865_all_arntl_no_exon9_at</t>
  </si>
  <si>
    <t>Arntl_no_exon9</t>
  </si>
  <si>
    <t>Arntl_only_exon_bHLH</t>
  </si>
  <si>
    <t>11865_ko_exon_bHLH_at</t>
  </si>
  <si>
    <t>11865_ko_at</t>
  </si>
  <si>
    <t>Arntl_only_exon9</t>
  </si>
  <si>
    <t>121 Circadian in SOL&amp; TA and unchanged in mKO</t>
  </si>
  <si>
    <t>293 TA-specific clock-independent</t>
  </si>
  <si>
    <t>821 SOL-specific clock-independent</t>
  </si>
  <si>
    <t>1700049G17Rik</t>
  </si>
  <si>
    <t>1700066J24Rik</t>
  </si>
  <si>
    <t>1110003E01Rik</t>
  </si>
  <si>
    <t>Abcg1</t>
  </si>
  <si>
    <t>1810011O10Rik</t>
  </si>
  <si>
    <t>1110012L19Rik</t>
  </si>
  <si>
    <t>Ablim3</t>
  </si>
  <si>
    <t>2810046L04Rik</t>
  </si>
  <si>
    <t>1190005F20Rik</t>
  </si>
  <si>
    <t>Acer2</t>
  </si>
  <si>
    <t>4933421E11Rik</t>
  </si>
  <si>
    <t>1600012H06Rik</t>
  </si>
  <si>
    <t>Adam19</t>
  </si>
  <si>
    <t>6030446N20Rik</t>
  </si>
  <si>
    <t>1810006K21Rik</t>
  </si>
  <si>
    <t>Adamts20</t>
  </si>
  <si>
    <t>9430023L20Rik</t>
  </si>
  <si>
    <t>1810030O07Rik</t>
  </si>
  <si>
    <t>Adarb1</t>
  </si>
  <si>
    <t>9530003J23Rik</t>
  </si>
  <si>
    <t>2010015L04Rik</t>
  </si>
  <si>
    <t>Adh1</t>
  </si>
  <si>
    <t>A330023F24Rik</t>
  </si>
  <si>
    <t>2210404J11Rik</t>
  </si>
  <si>
    <t>Agap2</t>
  </si>
  <si>
    <t>A430093F15Rik</t>
  </si>
  <si>
    <t>2310016G11Rik</t>
  </si>
  <si>
    <t>AI607873</t>
  </si>
  <si>
    <t>Abcg2</t>
  </si>
  <si>
    <t>2310042D19Rik</t>
  </si>
  <si>
    <t>Ankrd16</t>
  </si>
  <si>
    <t>Abhd4</t>
  </si>
  <si>
    <t>2410089E03Rik</t>
  </si>
  <si>
    <t>Ankrd33b</t>
  </si>
  <si>
    <t>Ablim1</t>
  </si>
  <si>
    <t>2610015P09Rik</t>
  </si>
  <si>
    <t>Aqp7</t>
  </si>
  <si>
    <t>Acot9</t>
  </si>
  <si>
    <t>2700007P21Rik</t>
  </si>
  <si>
    <t>Arrdc2</t>
  </si>
  <si>
    <t>Adm</t>
  </si>
  <si>
    <t>2700097O09Rik</t>
  </si>
  <si>
    <t>Arrdc3</t>
  </si>
  <si>
    <t>Adra2b</t>
  </si>
  <si>
    <t>3110082I17Rik</t>
  </si>
  <si>
    <t>Atg12</t>
  </si>
  <si>
    <t>Aen</t>
  </si>
  <si>
    <t>3632451O06Rik</t>
  </si>
  <si>
    <t>Atoh8</t>
  </si>
  <si>
    <t>Agap1</t>
  </si>
  <si>
    <t>4833420G17Rik</t>
  </si>
  <si>
    <t>Banp</t>
  </si>
  <si>
    <t>Airn</t>
  </si>
  <si>
    <t>4930506M07Rik</t>
  </si>
  <si>
    <t>Bcl2l11</t>
  </si>
  <si>
    <t>Amotl1</t>
  </si>
  <si>
    <t>4930579C15Rik</t>
  </si>
  <si>
    <t>Calm1</t>
  </si>
  <si>
    <t>Angpt1</t>
  </si>
  <si>
    <t>4931406C07Rik</t>
  </si>
  <si>
    <t>Ccbe1</t>
  </si>
  <si>
    <t>Ankrd27</t>
  </si>
  <si>
    <t>5430427O19Rik</t>
  </si>
  <si>
    <t>Ccdc77</t>
  </si>
  <si>
    <t>Ankrd9</t>
  </si>
  <si>
    <t>5730419I09Rik</t>
  </si>
  <si>
    <t>Ccl11</t>
  </si>
  <si>
    <t>Apobec3</t>
  </si>
  <si>
    <t>5830418K08Rik</t>
  </si>
  <si>
    <t>Ccnt2</t>
  </si>
  <si>
    <t>Aqp1</t>
  </si>
  <si>
    <t>6230400D17Rik</t>
  </si>
  <si>
    <t>Ccrl2</t>
  </si>
  <si>
    <t>Arhgap18</t>
  </si>
  <si>
    <t>6430548M08Rik</t>
  </si>
  <si>
    <t>Ccrn4l</t>
  </si>
  <si>
    <t>Arhgap27</t>
  </si>
  <si>
    <t>6530401N04Rik</t>
  </si>
  <si>
    <t>Cebpb</t>
  </si>
  <si>
    <t>Arhgef10l</t>
  </si>
  <si>
    <t>8430408G22Rik</t>
  </si>
  <si>
    <t>Cebpd</t>
  </si>
  <si>
    <t>Arid5b</t>
  </si>
  <si>
    <t>9030624G23Rik</t>
  </si>
  <si>
    <t>Cecr2</t>
  </si>
  <si>
    <t>Asb4</t>
  </si>
  <si>
    <t>9930023K05Rik</t>
  </si>
  <si>
    <t>Chd7</t>
  </si>
  <si>
    <t>Asb8</t>
  </si>
  <si>
    <t>A130022J15Rik</t>
  </si>
  <si>
    <t>Cldn5</t>
  </si>
  <si>
    <t>Atf4</t>
  </si>
  <si>
    <t>A230046K03Rik</t>
  </si>
  <si>
    <t>Ctgf</t>
  </si>
  <si>
    <t>Atp10a</t>
  </si>
  <si>
    <t>A430105I19Rik</t>
  </si>
  <si>
    <t>Cys1</t>
  </si>
  <si>
    <t>Atr</t>
  </si>
  <si>
    <t>A530054K11Rik</t>
  </si>
  <si>
    <t>Dclre1b</t>
  </si>
  <si>
    <t>Bach1</t>
  </si>
  <si>
    <t>A530064D06Rik</t>
  </si>
  <si>
    <t>Dgke</t>
  </si>
  <si>
    <t>BC002230</t>
  </si>
  <si>
    <t>A630007B06Rik</t>
  </si>
  <si>
    <t>Dhcr24</t>
  </si>
  <si>
    <t>BC023829</t>
  </si>
  <si>
    <t>Abca1</t>
  </si>
  <si>
    <t>Dnajb4</t>
  </si>
  <si>
    <t>BC052040</t>
  </si>
  <si>
    <t>Abca7</t>
  </si>
  <si>
    <t>Dok7</t>
  </si>
  <si>
    <t>Bmf</t>
  </si>
  <si>
    <t>Abcd2</t>
  </si>
  <si>
    <t>Ell2</t>
  </si>
  <si>
    <t>Btg2</t>
  </si>
  <si>
    <t>Abcd3</t>
  </si>
  <si>
    <t>Enpep</t>
  </si>
  <si>
    <t>Btnl3</t>
  </si>
  <si>
    <t>Abhd1</t>
  </si>
  <si>
    <t>Fabp7</t>
  </si>
  <si>
    <t>Btnl7</t>
  </si>
  <si>
    <t>Abhd14a</t>
  </si>
  <si>
    <t>Fads2</t>
  </si>
  <si>
    <t>Cabin1</t>
  </si>
  <si>
    <t>Abl1</t>
  </si>
  <si>
    <t>Fam124b</t>
  </si>
  <si>
    <t>Ccdc69</t>
  </si>
  <si>
    <t>Abl2</t>
  </si>
  <si>
    <t>Fgfr1</t>
  </si>
  <si>
    <t>Cd8b1</t>
  </si>
  <si>
    <t>Acaca</t>
  </si>
  <si>
    <t>Foxo1</t>
  </si>
  <si>
    <t>Cdc42ep4</t>
  </si>
  <si>
    <t>Acap2</t>
  </si>
  <si>
    <t>G0s2</t>
  </si>
  <si>
    <t>Cdc42se1</t>
  </si>
  <si>
    <t>Accs</t>
  </si>
  <si>
    <t>Gadd45a</t>
  </si>
  <si>
    <t>Cdk14</t>
  </si>
  <si>
    <t>Aco1</t>
  </si>
  <si>
    <t>Galntl2</t>
  </si>
  <si>
    <t>Ceacam11</t>
  </si>
  <si>
    <t>Acr</t>
  </si>
  <si>
    <t>Gm10808</t>
  </si>
  <si>
    <t>Cherp</t>
  </si>
  <si>
    <t>Acta2</t>
  </si>
  <si>
    <t>Gstt2</t>
  </si>
  <si>
    <t>Clip3</t>
  </si>
  <si>
    <t>Actn4</t>
  </si>
  <si>
    <t>Gzmm</t>
  </si>
  <si>
    <t>Cmklr1</t>
  </si>
  <si>
    <t>Acvr1</t>
  </si>
  <si>
    <t>H60b</t>
  </si>
  <si>
    <t>Cmpk2</t>
  </si>
  <si>
    <t>Adamts10</t>
  </si>
  <si>
    <t>Hbegf</t>
  </si>
  <si>
    <t>Csrnp1</t>
  </si>
  <si>
    <t>Adamts15</t>
  </si>
  <si>
    <t>Hecw2</t>
  </si>
  <si>
    <t>Ctla2b</t>
  </si>
  <si>
    <t>Adamts4</t>
  </si>
  <si>
    <t>Hey1</t>
  </si>
  <si>
    <t>Ctu2</t>
  </si>
  <si>
    <t>Adamts5</t>
  </si>
  <si>
    <t>Hs3st5</t>
  </si>
  <si>
    <t>Cyct</t>
  </si>
  <si>
    <t>Adamtsl4</t>
  </si>
  <si>
    <t>Hspbap1</t>
  </si>
  <si>
    <t>Cygb</t>
  </si>
  <si>
    <t>Adat1</t>
  </si>
  <si>
    <t>Id3</t>
  </si>
  <si>
    <t>Cyp3a11</t>
  </si>
  <si>
    <t>Adck3</t>
  </si>
  <si>
    <t>Irf2bp2</t>
  </si>
  <si>
    <t>Dagla</t>
  </si>
  <si>
    <t>Adcy4</t>
  </si>
  <si>
    <t>Itpr2</t>
  </si>
  <si>
    <t>Ddit4</t>
  </si>
  <si>
    <t>Adnp</t>
  </si>
  <si>
    <t>Kalrn</t>
  </si>
  <si>
    <t>Ddit4l</t>
  </si>
  <si>
    <t>Agpat2</t>
  </si>
  <si>
    <t>LOC100504219</t>
  </si>
  <si>
    <t>Ddx5</t>
  </si>
  <si>
    <t>Agtr1a</t>
  </si>
  <si>
    <t>Lrrc8d</t>
  </si>
  <si>
    <t>Depdc7</t>
  </si>
  <si>
    <t>AI467606</t>
  </si>
  <si>
    <t>Map2k3</t>
  </si>
  <si>
    <t>Dhrs3</t>
  </si>
  <si>
    <t>Aim2</t>
  </si>
  <si>
    <t>Mbtd1</t>
  </si>
  <si>
    <t>Dip2c</t>
  </si>
  <si>
    <t>Akap9</t>
  </si>
  <si>
    <t>Mcc</t>
  </si>
  <si>
    <t>Dll1</t>
  </si>
  <si>
    <t>Alg6</t>
  </si>
  <si>
    <t>Mcl1</t>
  </si>
  <si>
    <t>Dnahc3</t>
  </si>
  <si>
    <t>Alox5ap</t>
  </si>
  <si>
    <t>Mex3c</t>
  </si>
  <si>
    <t>Dnajb1</t>
  </si>
  <si>
    <t>Alpk1</t>
  </si>
  <si>
    <t>Mmp14</t>
  </si>
  <si>
    <t>Dnttip2</t>
  </si>
  <si>
    <t>Amh</t>
  </si>
  <si>
    <t>Mtx3</t>
  </si>
  <si>
    <t>Dpysl2</t>
  </si>
  <si>
    <t>Amigo3</t>
  </si>
  <si>
    <t>Nceh1</t>
  </si>
  <si>
    <t>E230001N04Rik</t>
  </si>
  <si>
    <t>Ammecr1l</t>
  </si>
  <si>
    <t>Nub1</t>
  </si>
  <si>
    <t>Efhc2</t>
  </si>
  <si>
    <t>Amotl2</t>
  </si>
  <si>
    <t>Nufip2</t>
  </si>
  <si>
    <t>Efhd2</t>
  </si>
  <si>
    <t>Anapc4</t>
  </si>
  <si>
    <t>Obfc1</t>
  </si>
  <si>
    <t>Egfl7</t>
  </si>
  <si>
    <t>Angptl2</t>
  </si>
  <si>
    <t>Paxip1</t>
  </si>
  <si>
    <t>Ehd1</t>
  </si>
  <si>
    <t>Angptl4</t>
  </si>
  <si>
    <t>Pbx1</t>
  </si>
  <si>
    <t>Eif2ak3</t>
  </si>
  <si>
    <t>Ankrd10</t>
  </si>
  <si>
    <t>Pfkp</t>
  </si>
  <si>
    <t>Eif2ak4</t>
  </si>
  <si>
    <t>Ankrd12</t>
  </si>
  <si>
    <t>Phip</t>
  </si>
  <si>
    <t>Ephb4</t>
  </si>
  <si>
    <t>Ankrd50</t>
  </si>
  <si>
    <t>Phlda1</t>
  </si>
  <si>
    <t>Ercc5</t>
  </si>
  <si>
    <t>Ankrd6</t>
  </si>
  <si>
    <t>Pkd1</t>
  </si>
  <si>
    <t>Erf</t>
  </si>
  <si>
    <t>Ano3</t>
  </si>
  <si>
    <t>Pkdcc</t>
  </si>
  <si>
    <t>Esam</t>
  </si>
  <si>
    <t>Ap3s2</t>
  </si>
  <si>
    <t>Plcb4</t>
  </si>
  <si>
    <t>Fam100a</t>
  </si>
  <si>
    <t>Apba1</t>
  </si>
  <si>
    <t>Plin3</t>
  </si>
  <si>
    <t>Fam102b</t>
  </si>
  <si>
    <t>Arfgef2</t>
  </si>
  <si>
    <t>Podn</t>
  </si>
  <si>
    <t>Fam107a</t>
  </si>
  <si>
    <t>Arhgap21</t>
  </si>
  <si>
    <t>Ppargc1b</t>
  </si>
  <si>
    <t>Fam13c</t>
  </si>
  <si>
    <t>Arhgap23</t>
  </si>
  <si>
    <t>Prex2</t>
  </si>
  <si>
    <t>Fam63a</t>
  </si>
  <si>
    <t>Arhgap29</t>
  </si>
  <si>
    <t>Prkab1</t>
  </si>
  <si>
    <t>Fbxo32</t>
  </si>
  <si>
    <t>Arhgap6</t>
  </si>
  <si>
    <t>Rab27a</t>
  </si>
  <si>
    <t>Fiz1</t>
  </si>
  <si>
    <t>Arl15</t>
  </si>
  <si>
    <t>Rasl11a</t>
  </si>
  <si>
    <t>Flt1</t>
  </si>
  <si>
    <t>Arnt</t>
  </si>
  <si>
    <t>Rin3</t>
  </si>
  <si>
    <t>Fmnl3</t>
  </si>
  <si>
    <t>Arpc2</t>
  </si>
  <si>
    <t>Scin</t>
  </si>
  <si>
    <t>Foxp2</t>
  </si>
  <si>
    <t>Arrdc5</t>
  </si>
  <si>
    <t>Sema5a</t>
  </si>
  <si>
    <t>Frat1</t>
  </si>
  <si>
    <t>Art1</t>
  </si>
  <si>
    <t>Sh2d3c</t>
  </si>
  <si>
    <t>Frat2</t>
  </si>
  <si>
    <t>Asah1</t>
  </si>
  <si>
    <t>Sh3pxd2b</t>
  </si>
  <si>
    <t>Fry</t>
  </si>
  <si>
    <t>Asb14</t>
  </si>
  <si>
    <t>Slc10a6</t>
  </si>
  <si>
    <t>Gadd45g</t>
  </si>
  <si>
    <t>Asb3</t>
  </si>
  <si>
    <t>Slc16a10</t>
  </si>
  <si>
    <t>Gba2</t>
  </si>
  <si>
    <t>Asb5</t>
  </si>
  <si>
    <t>Slc25a22</t>
  </si>
  <si>
    <t>Gbp5</t>
  </si>
  <si>
    <t>Astn2</t>
  </si>
  <si>
    <t>Slc30a1</t>
  </si>
  <si>
    <t>Ggnbp2</t>
  </si>
  <si>
    <t>Asxl1</t>
  </si>
  <si>
    <t>Slc43a3</t>
  </si>
  <si>
    <t>Gimap8</t>
  </si>
  <si>
    <t>Atad2</t>
  </si>
  <si>
    <t>Smad7</t>
  </si>
  <si>
    <t>Gltscr2</t>
  </si>
  <si>
    <t>Atad5</t>
  </si>
  <si>
    <t>Spna2</t>
  </si>
  <si>
    <t>Gm10644</t>
  </si>
  <si>
    <t>Atf7ip</t>
  </si>
  <si>
    <t>Spon2</t>
  </si>
  <si>
    <t>Gm15441</t>
  </si>
  <si>
    <t>Atg14</t>
  </si>
  <si>
    <t>Spsb3</t>
  </si>
  <si>
    <t>Gm7061</t>
  </si>
  <si>
    <t>Atm</t>
  </si>
  <si>
    <t>Sqle</t>
  </si>
  <si>
    <t>Gm9956</t>
  </si>
  <si>
    <t>Atp10d</t>
  </si>
  <si>
    <t>Stambp</t>
  </si>
  <si>
    <t>Gpm6a</t>
  </si>
  <si>
    <t>Atp11c</t>
  </si>
  <si>
    <t>Stard3</t>
  </si>
  <si>
    <t>Gpr17</t>
  </si>
  <si>
    <t>Atp2c1</t>
  </si>
  <si>
    <t>Sult1a1</t>
  </si>
  <si>
    <t>Gse1</t>
  </si>
  <si>
    <t>Atp5e</t>
  </si>
  <si>
    <t>Tgfbr3</t>
  </si>
  <si>
    <t>Gsta3</t>
  </si>
  <si>
    <t>Atp6v0b</t>
  </si>
  <si>
    <t>Tmem55b</t>
  </si>
  <si>
    <t>Gtf2h4</t>
  </si>
  <si>
    <t>Atp6v1a</t>
  </si>
  <si>
    <t>Tmem86a</t>
  </si>
  <si>
    <t>Gypc</t>
  </si>
  <si>
    <t>Atp7a</t>
  </si>
  <si>
    <t>Tnfrsf21</t>
  </si>
  <si>
    <t>H2-DMb1</t>
  </si>
  <si>
    <t>Atxn7</t>
  </si>
  <si>
    <t>Ube2t</t>
  </si>
  <si>
    <t>H2-M3</t>
  </si>
  <si>
    <t>AW554918</t>
  </si>
  <si>
    <t>Usp10</t>
  </si>
  <si>
    <t>Hipk1</t>
  </si>
  <si>
    <t>B130024G19Rik</t>
  </si>
  <si>
    <t>Usp22</t>
  </si>
  <si>
    <t>Hmox1</t>
  </si>
  <si>
    <t>Bach2</t>
  </si>
  <si>
    <t>Usp54</t>
  </si>
  <si>
    <t>Hnrnpr</t>
  </si>
  <si>
    <t>Bambi</t>
  </si>
  <si>
    <t>Xdh</t>
  </si>
  <si>
    <t>Hook2</t>
  </si>
  <si>
    <t>Baz2b</t>
  </si>
  <si>
    <t>Zbtb16</t>
  </si>
  <si>
    <t>Hoxa10</t>
  </si>
  <si>
    <t>Bbx</t>
  </si>
  <si>
    <t>Zcchc5</t>
  </si>
  <si>
    <t>Hp</t>
  </si>
  <si>
    <t>BC017643</t>
  </si>
  <si>
    <t>Zfp281</t>
  </si>
  <si>
    <t>Htr2a</t>
  </si>
  <si>
    <t>Bcl2l1</t>
  </si>
  <si>
    <t>Zfp386</t>
  </si>
  <si>
    <t>Id1</t>
  </si>
  <si>
    <t>Bcl3</t>
  </si>
  <si>
    <t>Zfp949</t>
  </si>
  <si>
    <t>Ifngr1</t>
  </si>
  <si>
    <t>Bcl9l</t>
  </si>
  <si>
    <t>Ifrd1</t>
  </si>
  <si>
    <t>Blnk</t>
  </si>
  <si>
    <t>Igdcc4</t>
  </si>
  <si>
    <t>Blvra</t>
  </si>
  <si>
    <t>Igf1r</t>
  </si>
  <si>
    <t>Bmp2k</t>
  </si>
  <si>
    <t>Igkv14-111</t>
  </si>
  <si>
    <t>Brap</t>
  </si>
  <si>
    <t>Igkv4-57-1</t>
  </si>
  <si>
    <t>Brca2</t>
  </si>
  <si>
    <t>Ikzf2</t>
  </si>
  <si>
    <t>Brd1</t>
  </si>
  <si>
    <t>Il34</t>
  </si>
  <si>
    <t>Cabp1</t>
  </si>
  <si>
    <t>Invs</t>
  </si>
  <si>
    <t>Camk2g</t>
  </si>
  <si>
    <t>Ip6k1</t>
  </si>
  <si>
    <t>Camk2n1</t>
  </si>
  <si>
    <t>Itga3</t>
  </si>
  <si>
    <t>Car3</t>
  </si>
  <si>
    <t>Itga6</t>
  </si>
  <si>
    <t>Carns1</t>
  </si>
  <si>
    <t>Itga8</t>
  </si>
  <si>
    <t>Casp8ap2</t>
  </si>
  <si>
    <t>Itgb1bp3</t>
  </si>
  <si>
    <t>Cbfa2t3</t>
  </si>
  <si>
    <t>Jak3</t>
  </si>
  <si>
    <t>Cc2d2a</t>
  </si>
  <si>
    <t>Jdp2</t>
  </si>
  <si>
    <t>Ccdc50</t>
  </si>
  <si>
    <t>Kank1</t>
  </si>
  <si>
    <t>Ccndbp1</t>
  </si>
  <si>
    <t>Kank3</t>
  </si>
  <si>
    <t>Ccne2</t>
  </si>
  <si>
    <t>Kdr</t>
  </si>
  <si>
    <t>Ccng2</t>
  </si>
  <si>
    <t>Kit</t>
  </si>
  <si>
    <t>Ccnk</t>
  </si>
  <si>
    <t>Kitl</t>
  </si>
  <si>
    <t>Cd163</t>
  </si>
  <si>
    <t>Klhdc7b</t>
  </si>
  <si>
    <t>Cd36</t>
  </si>
  <si>
    <t>Lims1</t>
  </si>
  <si>
    <t>Cd46</t>
  </si>
  <si>
    <t>Lin7a</t>
  </si>
  <si>
    <t>Cd79b</t>
  </si>
  <si>
    <t>Lmo4</t>
  </si>
  <si>
    <t>Cdadc1</t>
  </si>
  <si>
    <t>Lmod2</t>
  </si>
  <si>
    <t>Cdc25a</t>
  </si>
  <si>
    <t>LOC100038947</t>
  </si>
  <si>
    <t>Cdc27</t>
  </si>
  <si>
    <t>LOC100503003</t>
  </si>
  <si>
    <t>Cdc34</t>
  </si>
  <si>
    <t>LOC100504449</t>
  </si>
  <si>
    <t>Cdc5l</t>
  </si>
  <si>
    <t>Lpin2</t>
  </si>
  <si>
    <t>Cdh19</t>
  </si>
  <si>
    <t>Lpl</t>
  </si>
  <si>
    <t>Cdkl3</t>
  </si>
  <si>
    <t>Lrch1</t>
  </si>
  <si>
    <t>Cdon</t>
  </si>
  <si>
    <t>Lrrc36</t>
  </si>
  <si>
    <t>Ceacam1</t>
  </si>
  <si>
    <t>Luc7l2</t>
  </si>
  <si>
    <t>Ceacam5</t>
  </si>
  <si>
    <t>Mageb18</t>
  </si>
  <si>
    <t>Cebpg</t>
  </si>
  <si>
    <t>Maml3</t>
  </si>
  <si>
    <t>Cep350</t>
  </si>
  <si>
    <t>Manba</t>
  </si>
  <si>
    <t>Cfl2</t>
  </si>
  <si>
    <t>Mast4</t>
  </si>
  <si>
    <t>Chd4</t>
  </si>
  <si>
    <t>Mblac2</t>
  </si>
  <si>
    <t>Chn1</t>
  </si>
  <si>
    <t>Med13</t>
  </si>
  <si>
    <t>Chuk</t>
  </si>
  <si>
    <t>Med15</t>
  </si>
  <si>
    <t>Cirbp</t>
  </si>
  <si>
    <t>Metrnl</t>
  </si>
  <si>
    <t>Ckap4</t>
  </si>
  <si>
    <t>Mgst3</t>
  </si>
  <si>
    <t>Ckb</t>
  </si>
  <si>
    <t>Mir128-1</t>
  </si>
  <si>
    <t>Cks1b</t>
  </si>
  <si>
    <t>Mir181b-1</t>
  </si>
  <si>
    <t>Clec1a</t>
  </si>
  <si>
    <t>Mir29a</t>
  </si>
  <si>
    <t>Clec2e</t>
  </si>
  <si>
    <t>Mir379</t>
  </si>
  <si>
    <t>Clint1</t>
  </si>
  <si>
    <t>Mir672</t>
  </si>
  <si>
    <t>Cnot7</t>
  </si>
  <si>
    <t>Mir7-1</t>
  </si>
  <si>
    <t>Cntd1</t>
  </si>
  <si>
    <t>Mmp15</t>
  </si>
  <si>
    <t>Cog5</t>
  </si>
  <si>
    <t>Mogs</t>
  </si>
  <si>
    <t>Col5a3</t>
  </si>
  <si>
    <t>Mospd4</t>
  </si>
  <si>
    <t>Cox7b</t>
  </si>
  <si>
    <t>Mpzl1</t>
  </si>
  <si>
    <t>Cpeb3</t>
  </si>
  <si>
    <t>Mrps30</t>
  </si>
  <si>
    <t>Cpeb4</t>
  </si>
  <si>
    <t>Msi2</t>
  </si>
  <si>
    <t>Cpsf4</t>
  </si>
  <si>
    <t>Mum1l1</t>
  </si>
  <si>
    <t>Crbn</t>
  </si>
  <si>
    <t>Mxd1</t>
  </si>
  <si>
    <t>Creb3l1</t>
  </si>
  <si>
    <t>Mxd4</t>
  </si>
  <si>
    <t>Crtc1</t>
  </si>
  <si>
    <t>Myc</t>
  </si>
  <si>
    <t>Cryab</t>
  </si>
  <si>
    <t>Mylip</t>
  </si>
  <si>
    <t>Cspp1</t>
  </si>
  <si>
    <t>Myo1h</t>
  </si>
  <si>
    <t>Cth</t>
  </si>
  <si>
    <t>Nbea</t>
  </si>
  <si>
    <t>Ctla2a</t>
  </si>
  <si>
    <t>Nck2</t>
  </si>
  <si>
    <t>Cul4b</t>
  </si>
  <si>
    <t>Ndrg1</t>
  </si>
  <si>
    <t>Cxcl9</t>
  </si>
  <si>
    <t>Nolc1</t>
  </si>
  <si>
    <t>Cyp39a1</t>
  </si>
  <si>
    <t>Nop56</t>
  </si>
  <si>
    <t>Cyp4f13</t>
  </si>
  <si>
    <t>Notum</t>
  </si>
  <si>
    <t>Cyp51</t>
  </si>
  <si>
    <t>Npc1</t>
  </si>
  <si>
    <t>Cyyr1</t>
  </si>
  <si>
    <t>Nr6a1</t>
  </si>
  <si>
    <t>D17H6S53E</t>
  </si>
  <si>
    <t>Nrip3</t>
  </si>
  <si>
    <t>D19Wsu162e</t>
  </si>
  <si>
    <t>Nup43</t>
  </si>
  <si>
    <t>D330012F22Rik</t>
  </si>
  <si>
    <t>Ogdhl</t>
  </si>
  <si>
    <t>D630004N19Rik</t>
  </si>
  <si>
    <t>Olfr1211</t>
  </si>
  <si>
    <t>D730040F13Rik</t>
  </si>
  <si>
    <t>Olfr1290</t>
  </si>
  <si>
    <t>Daam1</t>
  </si>
  <si>
    <t>Olfr141</t>
  </si>
  <si>
    <t>Dand5</t>
  </si>
  <si>
    <t>Olfr1469</t>
  </si>
  <si>
    <t>Dapk1</t>
  </si>
  <si>
    <t>Olfr601</t>
  </si>
  <si>
    <t>Dcaf8</t>
  </si>
  <si>
    <t>Olfr784</t>
  </si>
  <si>
    <t>Dclre1c</t>
  </si>
  <si>
    <t>Osgep</t>
  </si>
  <si>
    <t>Dcpp2</t>
  </si>
  <si>
    <t>Osgin1</t>
  </si>
  <si>
    <t>Dek</t>
  </si>
  <si>
    <t>P2ry2</t>
  </si>
  <si>
    <t>Dennd3</t>
  </si>
  <si>
    <t>Pdcd4</t>
  </si>
  <si>
    <t>Dhrs4</t>
  </si>
  <si>
    <t>Pdgfc</t>
  </si>
  <si>
    <t>Dlat</t>
  </si>
  <si>
    <t>Pdk3</t>
  </si>
  <si>
    <t>Dlg2</t>
  </si>
  <si>
    <t>Pfkfb1</t>
  </si>
  <si>
    <t>Dlg3</t>
  </si>
  <si>
    <t>Pfkfb3</t>
  </si>
  <si>
    <t>Dmd</t>
  </si>
  <si>
    <t>Phkg2</t>
  </si>
  <si>
    <t>Dnajb14</t>
  </si>
  <si>
    <t>Pik3cd</t>
  </si>
  <si>
    <t>Dnajb5</t>
  </si>
  <si>
    <t>Plcg1</t>
  </si>
  <si>
    <t>Dolk</t>
  </si>
  <si>
    <t>Plekhb1</t>
  </si>
  <si>
    <t>Dph3</t>
  </si>
  <si>
    <t>Plekhg5</t>
  </si>
  <si>
    <t>Dtwd1</t>
  </si>
  <si>
    <t>Plekhh3</t>
  </si>
  <si>
    <t>Dusp10</t>
  </si>
  <si>
    <t>Ppm1e</t>
  </si>
  <si>
    <t>Dusp16</t>
  </si>
  <si>
    <t>Ppp1r15a</t>
  </si>
  <si>
    <t>E130201H02Rik</t>
  </si>
  <si>
    <t>Pprc1</t>
  </si>
  <si>
    <t>E130203B14Rik</t>
  </si>
  <si>
    <t>Prcp</t>
  </si>
  <si>
    <t>Edc3</t>
  </si>
  <si>
    <t>Prkcc</t>
  </si>
  <si>
    <t>Edem3</t>
  </si>
  <si>
    <t>Prkch</t>
  </si>
  <si>
    <t>Edn1</t>
  </si>
  <si>
    <t>Prm2</t>
  </si>
  <si>
    <t>Eef2k</t>
  </si>
  <si>
    <t>Ptpn21</t>
  </si>
  <si>
    <t>Efhd1</t>
  </si>
  <si>
    <t>Ptprm</t>
  </si>
  <si>
    <t>Efnb1</t>
  </si>
  <si>
    <t>Pygo1</t>
  </si>
  <si>
    <t>Egf</t>
  </si>
  <si>
    <t>Ramp2</t>
  </si>
  <si>
    <t>Ehhadh</t>
  </si>
  <si>
    <t>Rap2b</t>
  </si>
  <si>
    <t>Ehmt1</t>
  </si>
  <si>
    <t>Rasa4</t>
  </si>
  <si>
    <t>Ell</t>
  </si>
  <si>
    <t>Rasgrp2</t>
  </si>
  <si>
    <t>Eln</t>
  </si>
  <si>
    <t>Rhebl1</t>
  </si>
  <si>
    <t>Elovl1</t>
  </si>
  <si>
    <t>Rhob</t>
  </si>
  <si>
    <t>Elovl5</t>
  </si>
  <si>
    <t>Ric3</t>
  </si>
  <si>
    <t>Eltd1</t>
  </si>
  <si>
    <t>Rictor</t>
  </si>
  <si>
    <t>Eml1</t>
  </si>
  <si>
    <t>Rnf167</t>
  </si>
  <si>
    <t>Emp2</t>
  </si>
  <si>
    <t>Ror1</t>
  </si>
  <si>
    <t>Eng</t>
  </si>
  <si>
    <t>Rreb1</t>
  </si>
  <si>
    <t>Enox1</t>
  </si>
  <si>
    <t>S1pr3</t>
  </si>
  <si>
    <t>Eny2</t>
  </si>
  <si>
    <t>Safb</t>
  </si>
  <si>
    <t>Ephx1</t>
  </si>
  <si>
    <t>Sap130</t>
  </si>
  <si>
    <t>Erbb2ip</t>
  </si>
  <si>
    <t>Sdc3</t>
  </si>
  <si>
    <t>Erbb3</t>
  </si>
  <si>
    <t>Sdr39u1</t>
  </si>
  <si>
    <t>Erp44</t>
  </si>
  <si>
    <t>Sema6b</t>
  </si>
  <si>
    <t>Esrrg</t>
  </si>
  <si>
    <t>Sik1</t>
  </si>
  <si>
    <t>Exoc2</t>
  </si>
  <si>
    <t>Sin3a</t>
  </si>
  <si>
    <t>Eya1</t>
  </si>
  <si>
    <t>Skil</t>
  </si>
  <si>
    <t>F2r</t>
  </si>
  <si>
    <t>Slc20a2</t>
  </si>
  <si>
    <t>F3</t>
  </si>
  <si>
    <t>Slc25a25</t>
  </si>
  <si>
    <t>Fadd</t>
  </si>
  <si>
    <t>Slc38a2</t>
  </si>
  <si>
    <t>Fam101b</t>
  </si>
  <si>
    <t>Smad3</t>
  </si>
  <si>
    <t>Fam102a</t>
  </si>
  <si>
    <t>Snai3</t>
  </si>
  <si>
    <t>Fam117b</t>
  </si>
  <si>
    <t>Snd1</t>
  </si>
  <si>
    <t>Fam126a</t>
  </si>
  <si>
    <t>Snx19</t>
  </si>
  <si>
    <t>Fam132b</t>
  </si>
  <si>
    <t>Sp1</t>
  </si>
  <si>
    <t>Fam134b</t>
  </si>
  <si>
    <t>Sparcl1</t>
  </si>
  <si>
    <t>Fam160b1</t>
  </si>
  <si>
    <t>Srxn1</t>
  </si>
  <si>
    <t>Fam167a</t>
  </si>
  <si>
    <t>St3gal1</t>
  </si>
  <si>
    <t>Fam172a</t>
  </si>
  <si>
    <t>Stc2</t>
  </si>
  <si>
    <t>Fam179b</t>
  </si>
  <si>
    <t>Stx3</t>
  </si>
  <si>
    <t>Fam35a</t>
  </si>
  <si>
    <t>Syf2</t>
  </si>
  <si>
    <t>Fam53b</t>
  </si>
  <si>
    <t>Syn2</t>
  </si>
  <si>
    <t>Fam69b</t>
  </si>
  <si>
    <t>Tgif1</t>
  </si>
  <si>
    <t>Fam76b</t>
  </si>
  <si>
    <t>Timp4</t>
  </si>
  <si>
    <t>Fam84b</t>
  </si>
  <si>
    <t>Tirap</t>
  </si>
  <si>
    <t>Fancm</t>
  </si>
  <si>
    <t>Tmem106b</t>
  </si>
  <si>
    <t>Fas</t>
  </si>
  <si>
    <t>Tmem185b</t>
  </si>
  <si>
    <t>Fastkd5</t>
  </si>
  <si>
    <t>Tmem64</t>
  </si>
  <si>
    <t>Fbxo21</t>
  </si>
  <si>
    <t>Tob2</t>
  </si>
  <si>
    <t>Fbxw10</t>
  </si>
  <si>
    <t>Tpst1</t>
  </si>
  <si>
    <t>Fbxw2</t>
  </si>
  <si>
    <t>Trim47</t>
  </si>
  <si>
    <t>Fbxw22</t>
  </si>
  <si>
    <t>Tspan15</t>
  </si>
  <si>
    <t>Fem1b</t>
  </si>
  <si>
    <t>Ubc</t>
  </si>
  <si>
    <t>Fem1c</t>
  </si>
  <si>
    <t>Ubtd2</t>
  </si>
  <si>
    <t>Fgf7</t>
  </si>
  <si>
    <t>Vamp5</t>
  </si>
  <si>
    <t>Fhl2</t>
  </si>
  <si>
    <t>Vegfc</t>
  </si>
  <si>
    <t>Fibin</t>
  </si>
  <si>
    <t>Vmn1r33</t>
  </si>
  <si>
    <t>Filip1l</t>
  </si>
  <si>
    <t>Vsig2</t>
  </si>
  <si>
    <t>Fkbp15</t>
  </si>
  <si>
    <t>Wasf2</t>
  </si>
  <si>
    <t>Fkbpl</t>
  </si>
  <si>
    <t>Wdr67</t>
  </si>
  <si>
    <t>Flcn</t>
  </si>
  <si>
    <t>Wdr82</t>
  </si>
  <si>
    <t>Fli1</t>
  </si>
  <si>
    <t>Wipi2</t>
  </si>
  <si>
    <t>Fmo1</t>
  </si>
  <si>
    <t>Wnk3-ps</t>
  </si>
  <si>
    <t>Fmo2</t>
  </si>
  <si>
    <t>Xab2</t>
  </si>
  <si>
    <t>Fnbp4</t>
  </si>
  <si>
    <t>Ythdc1</t>
  </si>
  <si>
    <t>Fnip2</t>
  </si>
  <si>
    <t>Zc3h12c</t>
  </si>
  <si>
    <t>Fos</t>
  </si>
  <si>
    <t>Zcchc4</t>
  </si>
  <si>
    <t>Frem2</t>
  </si>
  <si>
    <t>Zdhhc4</t>
  </si>
  <si>
    <t>Frg1</t>
  </si>
  <si>
    <t>Zfand5</t>
  </si>
  <si>
    <t>Frmd4b</t>
  </si>
  <si>
    <t>Zfhx4</t>
  </si>
  <si>
    <t>Fzd7</t>
  </si>
  <si>
    <t>Zfp110</t>
  </si>
  <si>
    <t>Fzd9</t>
  </si>
  <si>
    <t>Zfp192</t>
  </si>
  <si>
    <t>G3bp2</t>
  </si>
  <si>
    <t>Zfp385a</t>
  </si>
  <si>
    <t>G630090E17Rik</t>
  </si>
  <si>
    <t>Zfp395</t>
  </si>
  <si>
    <t>Gabarapl1</t>
  </si>
  <si>
    <t>Zfp428</t>
  </si>
  <si>
    <t>Gabpa</t>
  </si>
  <si>
    <t>Zfp592</t>
  </si>
  <si>
    <t>Gabpb1</t>
  </si>
  <si>
    <t>Zfp828</t>
  </si>
  <si>
    <t>Gabra1</t>
  </si>
  <si>
    <t>Zw10</t>
  </si>
  <si>
    <t>Galnt5</t>
  </si>
  <si>
    <t>Gata2</t>
  </si>
  <si>
    <t>Gatad2b</t>
  </si>
  <si>
    <t>Gatsl2</t>
  </si>
  <si>
    <t>Gcfc1</t>
  </si>
  <si>
    <t>Gcom1</t>
  </si>
  <si>
    <t>Gdf10</t>
  </si>
  <si>
    <t>Gigyf1</t>
  </si>
  <si>
    <t>Gjc3</t>
  </si>
  <si>
    <t>Gm10115</t>
  </si>
  <si>
    <t>Gm1078</t>
  </si>
  <si>
    <t>Gm10843</t>
  </si>
  <si>
    <t>Gm12592</t>
  </si>
  <si>
    <t>Gm1322</t>
  </si>
  <si>
    <t>Gm4802</t>
  </si>
  <si>
    <t>Gm5471</t>
  </si>
  <si>
    <t>Gm6272</t>
  </si>
  <si>
    <t>Gm7194</t>
  </si>
  <si>
    <t>Gm889</t>
  </si>
  <si>
    <t>Gngt2</t>
  </si>
  <si>
    <t>Golph3l</t>
  </si>
  <si>
    <t>Gpatch1</t>
  </si>
  <si>
    <t>Gpd1</t>
  </si>
  <si>
    <t>Gphn</t>
  </si>
  <si>
    <t>Gpkow</t>
  </si>
  <si>
    <t>Gpr146</t>
  </si>
  <si>
    <t>Gpr155</t>
  </si>
  <si>
    <t>Gpr157</t>
  </si>
  <si>
    <t>Gpr182</t>
  </si>
  <si>
    <t>Gpr56</t>
  </si>
  <si>
    <t>Grb14</t>
  </si>
  <si>
    <t>Grk5</t>
  </si>
  <si>
    <t>Gsdmc4</t>
  </si>
  <si>
    <t>Gtf2a1</t>
  </si>
  <si>
    <t>Gtf2e1</t>
  </si>
  <si>
    <t>Gtf2ird1</t>
  </si>
  <si>
    <t>Gucy1a3</t>
  </si>
  <si>
    <t>H19</t>
  </si>
  <si>
    <t>H3f3b</t>
  </si>
  <si>
    <t>H47</t>
  </si>
  <si>
    <t>Hbp1</t>
  </si>
  <si>
    <t>Hcn4</t>
  </si>
  <si>
    <t>Hectd3</t>
  </si>
  <si>
    <t>Heg1</t>
  </si>
  <si>
    <t>Helb</t>
  </si>
  <si>
    <t>Hexim1</t>
  </si>
  <si>
    <t>Hhipl1</t>
  </si>
  <si>
    <t>Higd2a</t>
  </si>
  <si>
    <t>Hist1h2bb</t>
  </si>
  <si>
    <t>Hist3h2a</t>
  </si>
  <si>
    <t>Hmcn1</t>
  </si>
  <si>
    <t>Hmg20b</t>
  </si>
  <si>
    <t>Homer1</t>
  </si>
  <si>
    <t>Hps4</t>
  </si>
  <si>
    <t>Hsd17b4</t>
  </si>
  <si>
    <t>Hspa2</t>
  </si>
  <si>
    <t>Hspe1</t>
  </si>
  <si>
    <t>Iffo2</t>
  </si>
  <si>
    <t>Ifi30</t>
  </si>
  <si>
    <t>Ifit3</t>
  </si>
  <si>
    <t>Ighd</t>
  </si>
  <si>
    <t>Iigp1</t>
  </si>
  <si>
    <t>Il15ra</t>
  </si>
  <si>
    <t>Il17ra</t>
  </si>
  <si>
    <t>Inpp5f</t>
  </si>
  <si>
    <t>Inpp5k</t>
  </si>
  <si>
    <t>Insc</t>
  </si>
  <si>
    <t>Ints7</t>
  </si>
  <si>
    <t>Ip6k2</t>
  </si>
  <si>
    <t>Ireb2</t>
  </si>
  <si>
    <t>Itga11</t>
  </si>
  <si>
    <t>Itga9</t>
  </si>
  <si>
    <t>Itgb6</t>
  </si>
  <si>
    <t>Jarid2</t>
  </si>
  <si>
    <t>Jmjd6</t>
  </si>
  <si>
    <t>Josd1</t>
  </si>
  <si>
    <t>Kbtbd3</t>
  </si>
  <si>
    <t>Kbtbd8</t>
  </si>
  <si>
    <t>Kcnc1</t>
  </si>
  <si>
    <t>Kcnc4</t>
  </si>
  <si>
    <t>Kcng2</t>
  </si>
  <si>
    <t>Kcnj13</t>
  </si>
  <si>
    <t>Kcnma1</t>
  </si>
  <si>
    <t>Kcnn2</t>
  </si>
  <si>
    <t>Kcnn3</t>
  </si>
  <si>
    <t>Kcnq5</t>
  </si>
  <si>
    <t>Kctd11</t>
  </si>
  <si>
    <t>Kdm2a</t>
  </si>
  <si>
    <t>Kdm2b</t>
  </si>
  <si>
    <t>Kdm5a</t>
  </si>
  <si>
    <t>Kdm6a</t>
  </si>
  <si>
    <t>Kidins220</t>
  </si>
  <si>
    <t>Kif13b</t>
  </si>
  <si>
    <t>Klf11</t>
  </si>
  <si>
    <t>Klf12</t>
  </si>
  <si>
    <t>Klf4</t>
  </si>
  <si>
    <t>Klf6</t>
  </si>
  <si>
    <t>Klhl31</t>
  </si>
  <si>
    <t>Kti12</t>
  </si>
  <si>
    <t>L1cam</t>
  </si>
  <si>
    <t>Lamb3</t>
  </si>
  <si>
    <t>Large</t>
  </si>
  <si>
    <t>Lbh</t>
  </si>
  <si>
    <t>Ldlrad3</t>
  </si>
  <si>
    <t>Lepr</t>
  </si>
  <si>
    <t>Letm1</t>
  </si>
  <si>
    <t>Lhx2</t>
  </si>
  <si>
    <t>Lima1</t>
  </si>
  <si>
    <t>Lin37</t>
  </si>
  <si>
    <t>Lin9</t>
  </si>
  <si>
    <t>Lipe</t>
  </si>
  <si>
    <t>Lix1l</t>
  </si>
  <si>
    <t>LOC100502966</t>
  </si>
  <si>
    <t>LOC100503085</t>
  </si>
  <si>
    <t>LOC100503505</t>
  </si>
  <si>
    <t>LOC100504229</t>
  </si>
  <si>
    <t>Lpcat4</t>
  </si>
  <si>
    <t>Lpin1</t>
  </si>
  <si>
    <t>Lrrc1</t>
  </si>
  <si>
    <t>Lrrc52</t>
  </si>
  <si>
    <t>Lrrc61</t>
  </si>
  <si>
    <t>Lrrc8a</t>
  </si>
  <si>
    <t>Lrrn1</t>
  </si>
  <si>
    <t>Lrrn4cl</t>
  </si>
  <si>
    <t>Lrtm1</t>
  </si>
  <si>
    <t>Mafb</t>
  </si>
  <si>
    <t>Map3k1</t>
  </si>
  <si>
    <t>Map3k6</t>
  </si>
  <si>
    <t>Map3k8</t>
  </si>
  <si>
    <t>March7</t>
  </si>
  <si>
    <t>Marcks</t>
  </si>
  <si>
    <t>Mcam</t>
  </si>
  <si>
    <t>Mcf2l</t>
  </si>
  <si>
    <t>Mcm4</t>
  </si>
  <si>
    <t>Mcph1</t>
  </si>
  <si>
    <t>Mecp2</t>
  </si>
  <si>
    <t>Mertk</t>
  </si>
  <si>
    <t>Mesdc1</t>
  </si>
  <si>
    <t>Mex3b</t>
  </si>
  <si>
    <t>Mical2</t>
  </si>
  <si>
    <t>Mipol1</t>
  </si>
  <si>
    <t>Mir1-1</t>
  </si>
  <si>
    <t>Mir133a-2</t>
  </si>
  <si>
    <t>Mir133b</t>
  </si>
  <si>
    <t>Mir16-1</t>
  </si>
  <si>
    <t>Mir30c-2</t>
  </si>
  <si>
    <t>Mir32</t>
  </si>
  <si>
    <t>Mir341</t>
  </si>
  <si>
    <t>Mirlet7a-1</t>
  </si>
  <si>
    <t>Mis12</t>
  </si>
  <si>
    <t>Mks1</t>
  </si>
  <si>
    <t>Mll5</t>
  </si>
  <si>
    <t>Mllt10</t>
  </si>
  <si>
    <t>Mllt4</t>
  </si>
  <si>
    <t>Mmaa</t>
  </si>
  <si>
    <t>Mnt</t>
  </si>
  <si>
    <t>Mpp7</t>
  </si>
  <si>
    <t>Mrc2</t>
  </si>
  <si>
    <t>Mrgprb3</t>
  </si>
  <si>
    <t>Mrgprf</t>
  </si>
  <si>
    <t>Mrgprh</t>
  </si>
  <si>
    <t>Mrpl12</t>
  </si>
  <si>
    <t>Mrpl34</t>
  </si>
  <si>
    <t>Mrpl46</t>
  </si>
  <si>
    <t>Mrps28</t>
  </si>
  <si>
    <t>Mrvi1</t>
  </si>
  <si>
    <t>Ms4a4a</t>
  </si>
  <si>
    <t>Mstn</t>
  </si>
  <si>
    <t>Mtl5</t>
  </si>
  <si>
    <t>Mtr</t>
  </si>
  <si>
    <t>Mtus1</t>
  </si>
  <si>
    <t>Mug2</t>
  </si>
  <si>
    <t>Mum1</t>
  </si>
  <si>
    <t>Musk</t>
  </si>
  <si>
    <t>Myadm</t>
  </si>
  <si>
    <t>Myf6</t>
  </si>
  <si>
    <t>Myo1g</t>
  </si>
  <si>
    <t>Myst2</t>
  </si>
  <si>
    <t>Myst3</t>
  </si>
  <si>
    <t>NA3</t>
  </si>
  <si>
    <t>Naa38</t>
  </si>
  <si>
    <t>Naaladl2</t>
  </si>
  <si>
    <t>Napb</t>
  </si>
  <si>
    <t>Ncapd3</t>
  </si>
  <si>
    <t>Nckap5</t>
  </si>
  <si>
    <t>Nckap5l</t>
  </si>
  <si>
    <t>Ndufa5</t>
  </si>
  <si>
    <t>Ndufb2</t>
  </si>
  <si>
    <t>Ndufc1</t>
  </si>
  <si>
    <t>Necab1</t>
  </si>
  <si>
    <t>Nedd4</t>
  </si>
  <si>
    <t>Nedd4l</t>
  </si>
  <si>
    <t>Negr1</t>
  </si>
  <si>
    <t>Nek3</t>
  </si>
  <si>
    <t>Neto2</t>
  </si>
  <si>
    <t>Neurl4</t>
  </si>
  <si>
    <t>Nfat5</t>
  </si>
  <si>
    <t>Nfatc2</t>
  </si>
  <si>
    <t>Nfkbia</t>
  </si>
  <si>
    <t>Nfrkb</t>
  </si>
  <si>
    <t>Nol8</t>
  </si>
  <si>
    <t>Nox1</t>
  </si>
  <si>
    <t>Npy1r</t>
  </si>
  <si>
    <t>Nr2c1</t>
  </si>
  <si>
    <t>Nr2f2</t>
  </si>
  <si>
    <t>Nsmaf</t>
  </si>
  <si>
    <t>Nt5c</t>
  </si>
  <si>
    <t>Nt5dc1</t>
  </si>
  <si>
    <t>Nt5dc3</t>
  </si>
  <si>
    <t>Ntpcr</t>
  </si>
  <si>
    <t>Nudt7</t>
  </si>
  <si>
    <t>Nufip1</t>
  </si>
  <si>
    <t>Nup50</t>
  </si>
  <si>
    <t>Nwd1</t>
  </si>
  <si>
    <t>Odz3</t>
  </si>
  <si>
    <t>Olfr1084</t>
  </si>
  <si>
    <t>Olfr119</t>
  </si>
  <si>
    <t>Olfr143</t>
  </si>
  <si>
    <t>Olfr237-ps1</t>
  </si>
  <si>
    <t>Olfr406-ps</t>
  </si>
  <si>
    <t>Olfr441</t>
  </si>
  <si>
    <t>Olfr857</t>
  </si>
  <si>
    <t>Olfr920</t>
  </si>
  <si>
    <t>Osbp</t>
  </si>
  <si>
    <t>Ostf1</t>
  </si>
  <si>
    <t>Oxnad1</t>
  </si>
  <si>
    <t>Oxr1</t>
  </si>
  <si>
    <t>P2rx6</t>
  </si>
  <si>
    <t>P4ha1</t>
  </si>
  <si>
    <t>Pacrgl</t>
  </si>
  <si>
    <t>Palm</t>
  </si>
  <si>
    <t>Park2</t>
  </si>
  <si>
    <t>Parn</t>
  </si>
  <si>
    <t>Pcdhgb7</t>
  </si>
  <si>
    <t>Pcdhgb8</t>
  </si>
  <si>
    <t>Pcmtd2</t>
  </si>
  <si>
    <t>Pde4dip</t>
  </si>
  <si>
    <t>Pde7b</t>
  </si>
  <si>
    <t>Pdgfd</t>
  </si>
  <si>
    <t>Pdxdc1</t>
  </si>
  <si>
    <t>Pex16</t>
  </si>
  <si>
    <t>Pfas</t>
  </si>
  <si>
    <t>Pfkl</t>
  </si>
  <si>
    <t>Pgam2</t>
  </si>
  <si>
    <t>Phc2</t>
  </si>
  <si>
    <t>Phf15</t>
  </si>
  <si>
    <t>Phf3</t>
  </si>
  <si>
    <t>Phka1</t>
  </si>
  <si>
    <t>Phka2</t>
  </si>
  <si>
    <t>Pigl</t>
  </si>
  <si>
    <t>Pik3c2a</t>
  </si>
  <si>
    <t>Pik3c3</t>
  </si>
  <si>
    <t>Pik3ip1</t>
  </si>
  <si>
    <t>Pim3</t>
  </si>
  <si>
    <t>Pla2g4e</t>
  </si>
  <si>
    <t>Pla2r1</t>
  </si>
  <si>
    <t>Pld1</t>
  </si>
  <si>
    <t>Plin2</t>
  </si>
  <si>
    <t>Plin4</t>
  </si>
  <si>
    <t>Pm20d2</t>
  </si>
  <si>
    <t>Pmepa1</t>
  </si>
  <si>
    <t>Pnpla3</t>
  </si>
  <si>
    <t>Podxl</t>
  </si>
  <si>
    <t>Pole</t>
  </si>
  <si>
    <t>Polr3a</t>
  </si>
  <si>
    <t>Polr3e</t>
  </si>
  <si>
    <t>Polr3g</t>
  </si>
  <si>
    <t>Polr3k</t>
  </si>
  <si>
    <t>Popdc3</t>
  </si>
  <si>
    <t>Pou2f1</t>
  </si>
  <si>
    <t>Ppap2a</t>
  </si>
  <si>
    <t>Ppara</t>
  </si>
  <si>
    <t>Ppat</t>
  </si>
  <si>
    <t>Ppl</t>
  </si>
  <si>
    <t>Ppp1r16b</t>
  </si>
  <si>
    <t>Ppp4r1</t>
  </si>
  <si>
    <t>Ppp6r2</t>
  </si>
  <si>
    <t>Pptc7</t>
  </si>
  <si>
    <t>Praf2</t>
  </si>
  <si>
    <t>Prdm15</t>
  </si>
  <si>
    <t>Prdm2</t>
  </si>
  <si>
    <t>Prkca</t>
  </si>
  <si>
    <t>Prkcq</t>
  </si>
  <si>
    <t>Prl2c1</t>
  </si>
  <si>
    <t>Prodh</t>
  </si>
  <si>
    <t>Prom1</t>
  </si>
  <si>
    <t>Prosc</t>
  </si>
  <si>
    <t>Prr13</t>
  </si>
  <si>
    <t>Prrg1</t>
  </si>
  <si>
    <t>Pskh1</t>
  </si>
  <si>
    <t>Ptpn14</t>
  </si>
  <si>
    <t>Ptprb</t>
  </si>
  <si>
    <t>Pvrl1</t>
  </si>
  <si>
    <t>Pwp1</t>
  </si>
  <si>
    <t>Pxmp4</t>
  </si>
  <si>
    <t>Rabgap1</t>
  </si>
  <si>
    <t>Rad50</t>
  </si>
  <si>
    <t>Rad54l2</t>
  </si>
  <si>
    <t>Rag1</t>
  </si>
  <si>
    <t>Ramp3</t>
  </si>
  <si>
    <t>Rangrf</t>
  </si>
  <si>
    <t>Rasl11b</t>
  </si>
  <si>
    <t>Rassf8</t>
  </si>
  <si>
    <t>Rassf9</t>
  </si>
  <si>
    <t>Rbm33</t>
  </si>
  <si>
    <t>Rbm38</t>
  </si>
  <si>
    <t>Rbm39</t>
  </si>
  <si>
    <t>Rbm5</t>
  </si>
  <si>
    <t>Rbp7</t>
  </si>
  <si>
    <t>Rc3h1</t>
  </si>
  <si>
    <t>Rcan1</t>
  </si>
  <si>
    <t>Rcl1</t>
  </si>
  <si>
    <t>Rest</t>
  </si>
  <si>
    <t>Rev3l</t>
  </si>
  <si>
    <t>Rfx1</t>
  </si>
  <si>
    <t>Rfx2</t>
  </si>
  <si>
    <t>Rfx5</t>
  </si>
  <si>
    <t>Rhoj</t>
  </si>
  <si>
    <t>Rhpn2</t>
  </si>
  <si>
    <t>Ripply3</t>
  </si>
  <si>
    <t>Rnf115</t>
  </si>
  <si>
    <t>Rnf122</t>
  </si>
  <si>
    <t>Rnf144a</t>
  </si>
  <si>
    <t>Rnf144b</t>
  </si>
  <si>
    <t>Rnf146</t>
  </si>
  <si>
    <t>Rnf19a</t>
  </si>
  <si>
    <t>Rnf2</t>
  </si>
  <si>
    <t>Rnf38</t>
  </si>
  <si>
    <t>Rpp21</t>
  </si>
  <si>
    <t>Rpusd2</t>
  </si>
  <si>
    <t>Rqcd1</t>
  </si>
  <si>
    <t>Rrad</t>
  </si>
  <si>
    <t>Rsl1</t>
  </si>
  <si>
    <t>S100a5</t>
  </si>
  <si>
    <t>Scarb1</t>
  </si>
  <si>
    <t>Scd3</t>
  </si>
  <si>
    <t>Sdc1</t>
  </si>
  <si>
    <t>Senp7</t>
  </si>
  <si>
    <t>Sept3</t>
  </si>
  <si>
    <t>Serpina3a</t>
  </si>
  <si>
    <t>Serpina3m</t>
  </si>
  <si>
    <t>Serpinb10-ps</t>
  </si>
  <si>
    <t>Serpine1</t>
  </si>
  <si>
    <t>Serpinh1</t>
  </si>
  <si>
    <t>Sertad4</t>
  </si>
  <si>
    <t>Setd6</t>
  </si>
  <si>
    <t>Sfrs18</t>
  </si>
  <si>
    <t>Sgol2</t>
  </si>
  <si>
    <t>Sgtb</t>
  </si>
  <si>
    <t>Sh3rf2</t>
  </si>
  <si>
    <t>Shprh</t>
  </si>
  <si>
    <t>Sip1</t>
  </si>
  <si>
    <t>Sipa1l2</t>
  </si>
  <si>
    <t>Sirt1</t>
  </si>
  <si>
    <t>Slc10a2</t>
  </si>
  <si>
    <t>Slc15a5</t>
  </si>
  <si>
    <t>Slc19a2</t>
  </si>
  <si>
    <t>Slc1a5</t>
  </si>
  <si>
    <t>Slc20a1</t>
  </si>
  <si>
    <t>Slc25a17</t>
  </si>
  <si>
    <t>Slc25a27</t>
  </si>
  <si>
    <t>Slc25a39</t>
  </si>
  <si>
    <t>Slc25a42</t>
  </si>
  <si>
    <t>Slc26a10</t>
  </si>
  <si>
    <t>Slc26a2</t>
  </si>
  <si>
    <t>Slc35f5</t>
  </si>
  <si>
    <t>Slc38a4</t>
  </si>
  <si>
    <t>Slc40a1</t>
  </si>
  <si>
    <t>Slc7a7</t>
  </si>
  <si>
    <t>Slc9a2</t>
  </si>
  <si>
    <t>Slc9a4</t>
  </si>
  <si>
    <t>Slfn3</t>
  </si>
  <si>
    <t>Slu7</t>
  </si>
  <si>
    <t>Smad2</t>
  </si>
  <si>
    <t>Smc3</t>
  </si>
  <si>
    <t>Smc4</t>
  </si>
  <si>
    <t>Smc5</t>
  </si>
  <si>
    <t>Smyd5</t>
  </si>
  <si>
    <t>Snapc4</t>
  </si>
  <si>
    <t>Snw1</t>
  </si>
  <si>
    <t>Sox17</t>
  </si>
  <si>
    <t>Sox6</t>
  </si>
  <si>
    <t>Sox9</t>
  </si>
  <si>
    <t>Spock2</t>
  </si>
  <si>
    <t>Srgap3</t>
  </si>
  <si>
    <t>Srgn</t>
  </si>
  <si>
    <t>Srp72</t>
  </si>
  <si>
    <t>Srpk1</t>
  </si>
  <si>
    <t>Srpk2</t>
  </si>
  <si>
    <t>Ssr1</t>
  </si>
  <si>
    <t>St8sia5</t>
  </si>
  <si>
    <t>Stat3</t>
  </si>
  <si>
    <t>Stc1</t>
  </si>
  <si>
    <t>Stk11ip</t>
  </si>
  <si>
    <t>Stk17b</t>
  </si>
  <si>
    <t>Stmn2</t>
  </si>
  <si>
    <t>Stox2</t>
  </si>
  <si>
    <t>Stx18</t>
  </si>
  <si>
    <t>Stxbp6</t>
  </si>
  <si>
    <t>Sugp1</t>
  </si>
  <si>
    <t>Sv2a</t>
  </si>
  <si>
    <t>Sync</t>
  </si>
  <si>
    <t>Synj2</t>
  </si>
  <si>
    <t>Synpo2</t>
  </si>
  <si>
    <t>Sytl2</t>
  </si>
  <si>
    <t>Tacc2</t>
  </si>
  <si>
    <t>Taf1b</t>
  </si>
  <si>
    <t>Taf2</t>
  </si>
  <si>
    <t>Taf4a</t>
  </si>
  <si>
    <t>Taf4b</t>
  </si>
  <si>
    <t>Tagln2</t>
  </si>
  <si>
    <t>Tas2r121</t>
  </si>
  <si>
    <t>Tbc1d17</t>
  </si>
  <si>
    <t>Tbc1d4</t>
  </si>
  <si>
    <t>Tbk1</t>
  </si>
  <si>
    <t>Tbrg4</t>
  </si>
  <si>
    <t>Tcf19</t>
  </si>
  <si>
    <t>Tcl1b3</t>
  </si>
  <si>
    <t>Tenc1</t>
  </si>
  <si>
    <t>Terf1</t>
  </si>
  <si>
    <t>Tgfb2</t>
  </si>
  <si>
    <t>Thbd</t>
  </si>
  <si>
    <t>Thbs1</t>
  </si>
  <si>
    <t>Thrb</t>
  </si>
  <si>
    <t>Thrsp</t>
  </si>
  <si>
    <t>Tiam2</t>
  </si>
  <si>
    <t>Timp3</t>
  </si>
  <si>
    <t>Tiparp</t>
  </si>
  <si>
    <t>Tk2</t>
  </si>
  <si>
    <t>Tmem120b</t>
  </si>
  <si>
    <t>Tmem144</t>
  </si>
  <si>
    <t>Tmem150a</t>
  </si>
  <si>
    <t>Tmem167b</t>
  </si>
  <si>
    <t>Tmem170b</t>
  </si>
  <si>
    <t>Tmem175</t>
  </si>
  <si>
    <t>Tmem184b</t>
  </si>
  <si>
    <t>Tmem195</t>
  </si>
  <si>
    <t>Tmem209</t>
  </si>
  <si>
    <t>Tmem30a</t>
  </si>
  <si>
    <t>Tmem37</t>
  </si>
  <si>
    <t>Tmem49</t>
  </si>
  <si>
    <t>Tmem87a</t>
  </si>
  <si>
    <t>Tmtc3</t>
  </si>
  <si>
    <t>Tmub1</t>
  </si>
  <si>
    <t>Tnfrsf19</t>
  </si>
  <si>
    <t>Tnip2</t>
  </si>
  <si>
    <t>Toe1</t>
  </si>
  <si>
    <t>Tom1l1</t>
  </si>
  <si>
    <t>Top1</t>
  </si>
  <si>
    <t>Tox4</t>
  </si>
  <si>
    <t>Trim13</t>
  </si>
  <si>
    <t>Trim68</t>
  </si>
  <si>
    <t>Trim7</t>
  </si>
  <si>
    <t>Trip4</t>
  </si>
  <si>
    <t>Trnt1</t>
  </si>
  <si>
    <t>Trp53bp2</t>
  </si>
  <si>
    <t>Trpd52l3</t>
  </si>
  <si>
    <t>Trpm3</t>
  </si>
  <si>
    <t>Tspan18</t>
  </si>
  <si>
    <t>Tspan4</t>
  </si>
  <si>
    <t>Ttc21b</t>
  </si>
  <si>
    <t>Tubd1</t>
  </si>
  <si>
    <t>Tusc5</t>
  </si>
  <si>
    <t>Txnip</t>
  </si>
  <si>
    <t>Txnrd1</t>
  </si>
  <si>
    <t>Ubxn7</t>
  </si>
  <si>
    <t>Uchl3</t>
  </si>
  <si>
    <t>Ucp3</t>
  </si>
  <si>
    <t>Uhmk1</t>
  </si>
  <si>
    <t>Unc119b</t>
  </si>
  <si>
    <t>Unc13a</t>
  </si>
  <si>
    <t>Usp28</t>
  </si>
  <si>
    <t>Usp31</t>
  </si>
  <si>
    <t>Usp53</t>
  </si>
  <si>
    <t>Vapa</t>
  </si>
  <si>
    <t>Vezf1</t>
  </si>
  <si>
    <t>Vim</t>
  </si>
  <si>
    <t>Vldlr</t>
  </si>
  <si>
    <t>Vmn1r29</t>
  </si>
  <si>
    <t>Vmn2r1</t>
  </si>
  <si>
    <t>Vmn2r50</t>
  </si>
  <si>
    <t>Vps13d</t>
  </si>
  <si>
    <t>Vps39</t>
  </si>
  <si>
    <t>Vtn</t>
  </si>
  <si>
    <t>Wbscr25</t>
  </si>
  <si>
    <t>Wdr26</t>
  </si>
  <si>
    <t>Wdr48</t>
  </si>
  <si>
    <t>Wdr70</t>
  </si>
  <si>
    <t>Whsc1l1</t>
  </si>
  <si>
    <t>Wipf3</t>
  </si>
  <si>
    <t>X99384</t>
  </si>
  <si>
    <t>Xirp1</t>
  </si>
  <si>
    <t>Xpa</t>
  </si>
  <si>
    <t>Xrn1</t>
  </si>
  <si>
    <t>Ypel5</t>
  </si>
  <si>
    <t>Zbed3</t>
  </si>
  <si>
    <t>Zbtb11</t>
  </si>
  <si>
    <t>Zbtb8a</t>
  </si>
  <si>
    <t>Zc3h6</t>
  </si>
  <si>
    <t>Zcchc11</t>
  </si>
  <si>
    <t>Zfp101</t>
  </si>
  <si>
    <t>Zfp120</t>
  </si>
  <si>
    <t>Zfp187</t>
  </si>
  <si>
    <t>Zfp2</t>
  </si>
  <si>
    <t>Zfp207</t>
  </si>
  <si>
    <t>Zfp259</t>
  </si>
  <si>
    <t>Zfp26</t>
  </si>
  <si>
    <t>Zfp295</t>
  </si>
  <si>
    <t>Zfp39</t>
  </si>
  <si>
    <t>Zfp398</t>
  </si>
  <si>
    <t>Zfp438</t>
  </si>
  <si>
    <t>Zfp445</t>
  </si>
  <si>
    <t>Zfp455</t>
  </si>
  <si>
    <t>Zfp563</t>
  </si>
  <si>
    <t>Zfp608</t>
  </si>
  <si>
    <t>Zfp654</t>
  </si>
  <si>
    <t>Zfp68</t>
  </si>
  <si>
    <t>Zfp71-rs1</t>
  </si>
  <si>
    <t>Zfp763</t>
  </si>
  <si>
    <t>Zfp799</t>
  </si>
  <si>
    <t>Zfp871</t>
  </si>
  <si>
    <t>Zfp945</t>
  </si>
  <si>
    <t>Zfp946</t>
  </si>
  <si>
    <t>Zfp953</t>
  </si>
  <si>
    <t>Zkscan1</t>
  </si>
  <si>
    <t>Zmat1</t>
  </si>
  <si>
    <t>Zmym4</t>
  </si>
  <si>
    <t>Zmynd11</t>
  </si>
  <si>
    <t>Zmynd17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</si>
</sst>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008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AFFAF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6600"/>
        <bgColor rgb="FF000000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indexed="64"/>
      </patternFill>
    </fill>
  </fills>
  <borders count="1">
    <border>
      <left/>
      <right/>
      <top/>
      <bottom/>
      <diagonal/>
    </border>
  </borders>
  <cellStyleXfs count="3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49" fontId="1" fillId="0" borderId="0" xfId="0" applyNumberFormat="1" applyFont="1"/>
    <xf numFmtId="0" fontId="0" fillId="2" borderId="0" xfId="0" applyFill="1"/>
    <xf numFmtId="0" fontId="1" fillId="3" borderId="0" xfId="0" applyFon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7" borderId="0" xfId="0" applyFont="1" applyFill="1"/>
    <xf numFmtId="0" fontId="2" fillId="8" borderId="0" xfId="0" applyFont="1" applyFill="1"/>
    <xf numFmtId="0" fontId="2" fillId="9" borderId="0" xfId="0" applyFont="1" applyFill="1"/>
    <xf numFmtId="0" fontId="2" fillId="10" borderId="0" xfId="0" applyFont="1" applyFill="1"/>
    <xf numFmtId="0" fontId="2" fillId="11" borderId="0" xfId="0" applyFont="1" applyFill="1"/>
    <xf numFmtId="0" fontId="2" fillId="12" borderId="0" xfId="0" applyFont="1" applyFill="1"/>
    <xf numFmtId="0" fontId="2" fillId="13" borderId="0" xfId="0" applyFont="1" applyFill="1"/>
    <xf numFmtId="0" fontId="2" fillId="0" borderId="0" xfId="0" applyFont="1"/>
    <xf numFmtId="0" fontId="1" fillId="0" borderId="0" xfId="0" applyFont="1"/>
    <xf numFmtId="0" fontId="0" fillId="14" borderId="0" xfId="0" applyFill="1"/>
    <xf numFmtId="0" fontId="1" fillId="15" borderId="0" xfId="0" applyFont="1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49" fontId="0" fillId="0" borderId="0" xfId="0" applyNumberFormat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9" borderId="0" xfId="0" applyFill="1"/>
    <xf numFmtId="0" fontId="5" fillId="19" borderId="0" xfId="0" applyFont="1" applyFill="1"/>
    <xf numFmtId="0" fontId="5" fillId="0" borderId="0" xfId="0" applyFont="1"/>
  </cellXfs>
  <cellStyles count="37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33"/>
  <sheetViews>
    <sheetView tabSelected="1" workbookViewId="0">
      <selection activeCell="B1" sqref="B1"/>
    </sheetView>
  </sheetViews>
  <sheetFormatPr baseColWidth="10" defaultRowHeight="15.75" x14ac:dyDescent="0.25"/>
  <cols>
    <col min="2" max="2" width="22.875" customWidth="1"/>
  </cols>
  <sheetData>
    <row r="1" spans="1:73" x14ac:dyDescent="0.25">
      <c r="A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7" t="s">
        <v>26</v>
      </c>
      <c r="AB1" s="7" t="s">
        <v>27</v>
      </c>
      <c r="AC1" s="7" t="s">
        <v>28</v>
      </c>
      <c r="AD1" s="7" t="s">
        <v>29</v>
      </c>
      <c r="AE1" s="8" t="s">
        <v>30</v>
      </c>
      <c r="AF1" s="8" t="s">
        <v>31</v>
      </c>
      <c r="AG1" s="8" t="s">
        <v>32</v>
      </c>
      <c r="AH1" s="8" t="s">
        <v>33</v>
      </c>
      <c r="AI1" s="9" t="s">
        <v>34</v>
      </c>
      <c r="AJ1" s="9" t="s">
        <v>35</v>
      </c>
      <c r="AK1" s="9" t="s">
        <v>36</v>
      </c>
      <c r="AL1" s="9" t="s">
        <v>37</v>
      </c>
      <c r="AM1" s="9" t="s">
        <v>38</v>
      </c>
      <c r="AN1" s="9" t="s">
        <v>39</v>
      </c>
      <c r="AO1" s="9" t="s">
        <v>40</v>
      </c>
      <c r="AP1" s="9" t="s">
        <v>41</v>
      </c>
      <c r="AQ1" s="10" t="s">
        <v>42</v>
      </c>
      <c r="AR1" s="11" t="s">
        <v>43</v>
      </c>
      <c r="AS1" s="12" t="s">
        <v>44</v>
      </c>
      <c r="AT1" s="13" t="s">
        <v>45</v>
      </c>
      <c r="AU1" s="14" t="s">
        <v>46</v>
      </c>
      <c r="AV1" t="s">
        <v>0</v>
      </c>
      <c r="AW1" s="15" t="s">
        <v>1</v>
      </c>
      <c r="AX1" s="16" t="s">
        <v>47</v>
      </c>
      <c r="AY1" s="16" t="s">
        <v>48</v>
      </c>
      <c r="AZ1" s="17" t="s">
        <v>49</v>
      </c>
      <c r="BA1" s="17" t="s">
        <v>50</v>
      </c>
      <c r="BB1" s="17" t="s">
        <v>51</v>
      </c>
      <c r="BC1" s="17" t="s">
        <v>52</v>
      </c>
      <c r="BD1" s="18" t="s">
        <v>53</v>
      </c>
      <c r="BE1" s="18" t="s">
        <v>54</v>
      </c>
      <c r="BF1" s="18" t="s">
        <v>55</v>
      </c>
      <c r="BG1" s="18" t="s">
        <v>56</v>
      </c>
      <c r="BH1" s="18" t="s">
        <v>57</v>
      </c>
      <c r="BI1" s="18" t="s">
        <v>58</v>
      </c>
      <c r="BJ1" s="19" t="s">
        <v>59</v>
      </c>
      <c r="BK1" s="19" t="s">
        <v>60</v>
      </c>
      <c r="BL1" s="19" t="s">
        <v>61</v>
      </c>
      <c r="BM1" s="19" t="s">
        <v>62</v>
      </c>
      <c r="BN1" s="19" t="s">
        <v>63</v>
      </c>
      <c r="BO1" s="19" t="s">
        <v>64</v>
      </c>
      <c r="BP1" s="20" t="s">
        <v>65</v>
      </c>
      <c r="BQ1" s="20" t="s">
        <v>66</v>
      </c>
      <c r="BR1" s="20" t="s">
        <v>67</v>
      </c>
      <c r="BS1" s="20" t="s">
        <v>68</v>
      </c>
      <c r="BT1" s="20" t="s">
        <v>69</v>
      </c>
      <c r="BU1" s="20" t="s">
        <v>70</v>
      </c>
    </row>
    <row r="2" spans="1:73" x14ac:dyDescent="0.25">
      <c r="A2" t="s">
        <v>72</v>
      </c>
      <c r="B2" s="21" t="s">
        <v>71</v>
      </c>
      <c r="C2" s="2">
        <v>959.46376171208976</v>
      </c>
      <c r="D2" s="2">
        <v>1026.9592384853386</v>
      </c>
      <c r="E2" s="2">
        <v>1264.4964562609161</v>
      </c>
      <c r="F2" s="2">
        <v>1253.0846620398304</v>
      </c>
      <c r="G2" s="2">
        <v>1107.572495125951</v>
      </c>
      <c r="H2" s="2">
        <v>1000.5859636565716</v>
      </c>
      <c r="I2" s="4">
        <v>884.01940170006492</v>
      </c>
      <c r="J2" s="4">
        <v>976.19876462238278</v>
      </c>
      <c r="K2" s="4">
        <v>1154.2733535508407</v>
      </c>
      <c r="L2" s="4">
        <v>1130.8832960478694</v>
      </c>
      <c r="M2" s="4">
        <v>1099.5473971366566</v>
      </c>
      <c r="N2" s="4">
        <v>918.57395129093004</v>
      </c>
      <c r="O2" s="5">
        <v>916.38097828927687</v>
      </c>
      <c r="P2" s="5">
        <v>983.22322406262322</v>
      </c>
      <c r="Q2" s="5">
        <v>1057.03004829304</v>
      </c>
      <c r="R2" s="5">
        <v>1104.0360175243211</v>
      </c>
      <c r="S2" s="5">
        <v>1007.2122154993971</v>
      </c>
      <c r="T2" s="5">
        <v>904.50894426226102</v>
      </c>
      <c r="U2" s="6">
        <v>875.82933886098942</v>
      </c>
      <c r="V2" s="6">
        <v>855.69015792803123</v>
      </c>
      <c r="W2" s="6">
        <v>874.01055952115723</v>
      </c>
      <c r="X2" s="6">
        <v>869.09309130557733</v>
      </c>
      <c r="Y2" s="6">
        <v>853.99473092236212</v>
      </c>
      <c r="Z2" s="6">
        <v>832.08556886060126</v>
      </c>
      <c r="AA2" s="22">
        <f t="shared" ref="AA2:AA33" si="0">AVERAGE(C2:H2)</f>
        <v>1102.0270962134496</v>
      </c>
      <c r="AB2" s="22">
        <f t="shared" ref="AB2:AB33" si="1">AVERAGE(I2:N2)</f>
        <v>1027.2493607247909</v>
      </c>
      <c r="AC2" s="22">
        <f t="shared" ref="AC2:AC33" si="2">AVERAGE(O2:T2)</f>
        <v>995.39857132181987</v>
      </c>
      <c r="AD2" s="22">
        <f t="shared" ref="AD2:AD33" si="3">AVERAGE(U2:Z2)</f>
        <v>860.11724123311978</v>
      </c>
      <c r="AE2" s="23">
        <f t="shared" ref="AE2:AE33" si="4">AA2/AC2</f>
        <v>1.107121436541781</v>
      </c>
      <c r="AF2" s="23">
        <f t="shared" ref="AF2:AF33" si="5">AB2/AD2</f>
        <v>1.1943131836911671</v>
      </c>
      <c r="AG2" s="23">
        <f t="shared" ref="AG2:AG33" si="6">AA2/AB2</f>
        <v>1.07279414166381</v>
      </c>
      <c r="AH2" s="23">
        <f t="shared" ref="AH2:AH33" si="7">AC2/AD2</f>
        <v>1.1572824303518809</v>
      </c>
      <c r="AI2" s="24">
        <f t="shared" ref="AI2:AI33" si="8">MAX(C2:H2)</f>
        <v>1264.4964562609161</v>
      </c>
      <c r="AJ2" s="24">
        <f t="shared" ref="AJ2:AJ33" si="9">MIN(C2:H2)</f>
        <v>959.46376171208976</v>
      </c>
      <c r="AK2" s="24">
        <f t="shared" ref="AK2:AK33" si="10">MAX(I2:N2)</f>
        <v>1154.2733535508407</v>
      </c>
      <c r="AL2" s="24">
        <f t="shared" ref="AL2:AL33" si="11">MIN(I2:N2)</f>
        <v>884.01940170006492</v>
      </c>
      <c r="AM2" s="24">
        <f t="shared" ref="AM2:AM33" si="12">MAX(O2:T2)</f>
        <v>1104.0360175243211</v>
      </c>
      <c r="AN2" s="24">
        <f t="shared" ref="AN2:AN33" si="13">MIN(O2:T2)</f>
        <v>904.50894426226102</v>
      </c>
      <c r="AO2" s="24">
        <f t="shared" ref="AO2:AO33" si="14">MAX(U2:Z2)</f>
        <v>875.82933886098942</v>
      </c>
      <c r="AP2" s="24">
        <f t="shared" ref="AP2:AP33" si="15">MIN(U2:Z2)</f>
        <v>832.08556886060126</v>
      </c>
      <c r="AQ2" s="25">
        <f t="shared" ref="AQ2:AQ33" si="16">AI2/AJ2</f>
        <v>1.3179199743870669</v>
      </c>
      <c r="AR2" s="26">
        <f t="shared" ref="AR2:AR33" si="17">AK2/AL2</f>
        <v>1.3057104304849512</v>
      </c>
      <c r="AS2" s="27">
        <f t="shared" ref="AS2:AS33" si="18">AM2/AN2</f>
        <v>1.2205915978252697</v>
      </c>
      <c r="AT2" s="28">
        <f t="shared" ref="AT2:AT33" si="19">AO2/AP2</f>
        <v>1.052571239830884</v>
      </c>
      <c r="AU2">
        <f t="shared" ref="AU2:AU33" si="20">AVERAGE(C2:Z2)</f>
        <v>996.19806737329498</v>
      </c>
      <c r="AV2" t="s">
        <v>72</v>
      </c>
      <c r="AW2" t="s">
        <v>71</v>
      </c>
      <c r="AX2" s="16">
        <v>15.211294693418937</v>
      </c>
      <c r="AY2" s="16">
        <v>50.665711987558069</v>
      </c>
      <c r="AZ2" s="16">
        <v>6.8954729447902139</v>
      </c>
      <c r="BA2" s="16">
        <v>58.860074800475303</v>
      </c>
      <c r="BB2" s="16">
        <v>34.578106406339629</v>
      </c>
      <c r="BC2" s="16">
        <v>5.3775787953982253</v>
      </c>
      <c r="BD2" s="18">
        <v>37.842076768858817</v>
      </c>
      <c r="BE2" s="18">
        <v>20.353651053092854</v>
      </c>
      <c r="BF2" s="18">
        <v>37.887945933746742</v>
      </c>
      <c r="BG2" s="18">
        <v>15.578402583743397</v>
      </c>
      <c r="BH2" s="18">
        <v>36.909894719115414</v>
      </c>
      <c r="BI2" s="18">
        <v>12.478259567033847</v>
      </c>
      <c r="BJ2" s="19">
        <v>18.151872473013139</v>
      </c>
      <c r="BK2" s="19">
        <v>4.5578613740591303</v>
      </c>
      <c r="BL2" s="19">
        <v>8.9184946419455731</v>
      </c>
      <c r="BM2" s="19">
        <v>20.722298382975996</v>
      </c>
      <c r="BN2" s="19">
        <v>42.83177860106909</v>
      </c>
      <c r="BO2" s="19">
        <v>13.521349398093211</v>
      </c>
      <c r="BP2" s="20">
        <v>22.403586688223438</v>
      </c>
      <c r="BQ2" s="20">
        <v>11.310275853317123</v>
      </c>
      <c r="BR2" s="20">
        <v>8.0146899714539206</v>
      </c>
      <c r="BS2" s="20">
        <v>39.83209893501941</v>
      </c>
      <c r="BT2" s="20">
        <v>27.338236023279809</v>
      </c>
      <c r="BU2" s="20">
        <v>25.978338988096038</v>
      </c>
    </row>
    <row r="3" spans="1:73" x14ac:dyDescent="0.25">
      <c r="A3" t="s">
        <v>74</v>
      </c>
      <c r="B3" s="21" t="s">
        <v>73</v>
      </c>
      <c r="C3" s="2">
        <v>487.98670637586343</v>
      </c>
      <c r="D3" s="2">
        <v>453.33032430556847</v>
      </c>
      <c r="E3" s="2">
        <v>401.48100710121571</v>
      </c>
      <c r="F3" s="2">
        <v>321.60317472711472</v>
      </c>
      <c r="G3" s="2">
        <v>356.36747166182522</v>
      </c>
      <c r="H3" s="2">
        <v>417.62312330928791</v>
      </c>
      <c r="I3" s="4">
        <v>1105.3505695980818</v>
      </c>
      <c r="J3" s="4">
        <v>1054.4962519403582</v>
      </c>
      <c r="K3" s="4">
        <v>930.16939128300203</v>
      </c>
      <c r="L3" s="4">
        <v>819.0553241721118</v>
      </c>
      <c r="M3" s="4">
        <v>791.82004030003247</v>
      </c>
      <c r="N3" s="4">
        <v>940.4686190019911</v>
      </c>
      <c r="O3" s="5">
        <v>1106.6500721164355</v>
      </c>
      <c r="P3" s="5">
        <v>985.73071037463126</v>
      </c>
      <c r="Q3" s="5">
        <v>853.66596353803754</v>
      </c>
      <c r="R3" s="5">
        <v>861.29324592067644</v>
      </c>
      <c r="S3" s="5">
        <v>773.47681600645512</v>
      </c>
      <c r="T3" s="5">
        <v>796.51072171300802</v>
      </c>
      <c r="U3" s="6">
        <v>2362.6887687262729</v>
      </c>
      <c r="V3" s="6">
        <v>2249.9584779079523</v>
      </c>
      <c r="W3" s="6">
        <v>2411.545809232854</v>
      </c>
      <c r="X3" s="6">
        <v>2178.8976408467879</v>
      </c>
      <c r="Y3" s="6">
        <v>2153.482860516473</v>
      </c>
      <c r="Z3" s="6">
        <v>2242.530740239165</v>
      </c>
      <c r="AA3" s="22">
        <f t="shared" si="0"/>
        <v>406.39863458014588</v>
      </c>
      <c r="AB3" s="22">
        <f t="shared" si="1"/>
        <v>940.22669938259617</v>
      </c>
      <c r="AC3" s="22">
        <f t="shared" si="2"/>
        <v>896.22125494487398</v>
      </c>
      <c r="AD3" s="22">
        <f t="shared" si="3"/>
        <v>2266.5173829115843</v>
      </c>
      <c r="AE3" s="23">
        <f t="shared" si="4"/>
        <v>0.45345792943188257</v>
      </c>
      <c r="AF3" s="23">
        <f t="shared" si="5"/>
        <v>0.41483321790136651</v>
      </c>
      <c r="AG3" s="23">
        <f t="shared" si="6"/>
        <v>0.43223473109943511</v>
      </c>
      <c r="AH3" s="23">
        <f t="shared" si="7"/>
        <v>0.39541777252711019</v>
      </c>
      <c r="AI3" s="24">
        <f t="shared" si="8"/>
        <v>487.98670637586343</v>
      </c>
      <c r="AJ3" s="24">
        <f t="shared" si="9"/>
        <v>321.60317472711472</v>
      </c>
      <c r="AK3" s="24">
        <f t="shared" si="10"/>
        <v>1105.3505695980818</v>
      </c>
      <c r="AL3" s="24">
        <f t="shared" si="11"/>
        <v>791.82004030003247</v>
      </c>
      <c r="AM3" s="24">
        <f t="shared" si="12"/>
        <v>1106.6500721164355</v>
      </c>
      <c r="AN3" s="24">
        <f t="shared" si="13"/>
        <v>773.47681600645512</v>
      </c>
      <c r="AO3" s="24">
        <f t="shared" si="14"/>
        <v>2411.545809232854</v>
      </c>
      <c r="AP3" s="24">
        <f t="shared" si="15"/>
        <v>2153.482860516473</v>
      </c>
      <c r="AQ3" s="25">
        <f t="shared" si="16"/>
        <v>1.5173566205928399</v>
      </c>
      <c r="AR3" s="26">
        <f t="shared" si="17"/>
        <v>1.395961851608666</v>
      </c>
      <c r="AS3" s="27">
        <f t="shared" si="18"/>
        <v>1.4307475663332614</v>
      </c>
      <c r="AT3" s="28">
        <f t="shared" si="19"/>
        <v>1.1198351532988238</v>
      </c>
      <c r="AU3">
        <f t="shared" si="20"/>
        <v>1127.3409929548002</v>
      </c>
      <c r="AV3" t="s">
        <v>74</v>
      </c>
      <c r="AW3" t="s">
        <v>73</v>
      </c>
      <c r="AX3" s="16">
        <v>22.50467339163523</v>
      </c>
      <c r="AY3" s="16">
        <v>26.329793352642593</v>
      </c>
      <c r="AZ3" s="16">
        <v>14.400935432636025</v>
      </c>
      <c r="BA3" s="16">
        <v>16.921167464721343</v>
      </c>
      <c r="BB3" s="16">
        <v>11.75919033931244</v>
      </c>
      <c r="BC3" s="16">
        <v>29.953705981063145</v>
      </c>
      <c r="BD3" s="18">
        <v>29.863009622433093</v>
      </c>
      <c r="BE3" s="18">
        <v>46.037841769266656</v>
      </c>
      <c r="BF3" s="18">
        <v>65.285456854212057</v>
      </c>
      <c r="BG3" s="18">
        <v>50.09582719329687</v>
      </c>
      <c r="BH3" s="18">
        <v>42.332810448236394</v>
      </c>
      <c r="BI3" s="18">
        <v>13.783549608062167</v>
      </c>
      <c r="BJ3" s="19">
        <v>28.082333543062877</v>
      </c>
      <c r="BK3" s="19">
        <v>6.9959833830616311</v>
      </c>
      <c r="BL3" s="19">
        <v>50.21181199234519</v>
      </c>
      <c r="BM3" s="19">
        <v>50.232786847918796</v>
      </c>
      <c r="BN3" s="19">
        <v>98.304347500963161</v>
      </c>
      <c r="BO3" s="19">
        <v>64.925144789400065</v>
      </c>
      <c r="BP3" s="20">
        <v>141.43398083168637</v>
      </c>
      <c r="BQ3" s="20">
        <v>52.127731476036786</v>
      </c>
      <c r="BR3" s="20">
        <v>58.309993399638721</v>
      </c>
      <c r="BS3" s="20">
        <v>104.2187257779115</v>
      </c>
      <c r="BT3" s="20">
        <v>92.312706253168798</v>
      </c>
      <c r="BU3" s="20">
        <v>121.60074695729796</v>
      </c>
    </row>
    <row r="4" spans="1:73" x14ac:dyDescent="0.25">
      <c r="A4" t="s">
        <v>76</v>
      </c>
      <c r="B4" s="21" t="s">
        <v>75</v>
      </c>
      <c r="C4" s="2">
        <v>53.225661439536644</v>
      </c>
      <c r="D4" s="2">
        <v>62.105980178994002</v>
      </c>
      <c r="E4" s="2">
        <v>40.544142291348635</v>
      </c>
      <c r="F4" s="2">
        <v>69.313380816270424</v>
      </c>
      <c r="G4" s="2">
        <v>144.95740205903209</v>
      </c>
      <c r="H4" s="2">
        <v>104.37871898108195</v>
      </c>
      <c r="I4" s="4">
        <v>80.734431208749427</v>
      </c>
      <c r="J4" s="4">
        <v>62.397123658003558</v>
      </c>
      <c r="K4" s="4">
        <v>56.710156408714532</v>
      </c>
      <c r="L4" s="4">
        <v>89.586853088723615</v>
      </c>
      <c r="M4" s="4">
        <v>115.84335207667273</v>
      </c>
      <c r="N4" s="4">
        <v>120.88873209758702</v>
      </c>
      <c r="O4" s="5">
        <v>34.847464139925229</v>
      </c>
      <c r="P4" s="5">
        <v>28.887210758587074</v>
      </c>
      <c r="Q4" s="5">
        <v>32.068232693309525</v>
      </c>
      <c r="R4" s="5">
        <v>30.70017347251456</v>
      </c>
      <c r="S4" s="5">
        <v>53.228200797697831</v>
      </c>
      <c r="T4" s="5">
        <v>36.61828525892593</v>
      </c>
      <c r="U4" s="6">
        <v>32.709433226625194</v>
      </c>
      <c r="V4" s="6">
        <v>35.648833867986362</v>
      </c>
      <c r="W4" s="6">
        <v>43.43653519523496</v>
      </c>
      <c r="X4" s="6">
        <v>42.201938163149343</v>
      </c>
      <c r="Y4" s="6">
        <v>47.436475294191574</v>
      </c>
      <c r="Z4" s="6">
        <v>37.452703664832462</v>
      </c>
      <c r="AA4" s="22">
        <f t="shared" si="0"/>
        <v>79.08754762771062</v>
      </c>
      <c r="AB4" s="22">
        <f t="shared" si="1"/>
        <v>87.693441423075157</v>
      </c>
      <c r="AC4" s="22">
        <f t="shared" si="2"/>
        <v>36.058261186826691</v>
      </c>
      <c r="AD4" s="22">
        <f t="shared" si="3"/>
        <v>39.814319902003319</v>
      </c>
      <c r="AE4" s="23">
        <f t="shared" si="4"/>
        <v>2.1933267169467392</v>
      </c>
      <c r="AF4" s="23">
        <f t="shared" si="5"/>
        <v>2.20256032600629</v>
      </c>
      <c r="AG4" s="23">
        <f t="shared" si="6"/>
        <v>0.90186388336790679</v>
      </c>
      <c r="AH4" s="23">
        <f t="shared" si="7"/>
        <v>0.90566060843381035</v>
      </c>
      <c r="AI4" s="24">
        <f t="shared" si="8"/>
        <v>144.95740205903209</v>
      </c>
      <c r="AJ4" s="24">
        <f t="shared" si="9"/>
        <v>40.544142291348635</v>
      </c>
      <c r="AK4" s="24">
        <f t="shared" si="10"/>
        <v>120.88873209758702</v>
      </c>
      <c r="AL4" s="24">
        <f t="shared" si="11"/>
        <v>56.710156408714532</v>
      </c>
      <c r="AM4" s="24">
        <f t="shared" si="12"/>
        <v>53.228200797697831</v>
      </c>
      <c r="AN4" s="24">
        <f t="shared" si="13"/>
        <v>28.887210758587074</v>
      </c>
      <c r="AO4" s="24">
        <f t="shared" si="14"/>
        <v>47.436475294191574</v>
      </c>
      <c r="AP4" s="24">
        <f t="shared" si="15"/>
        <v>32.709433226625194</v>
      </c>
      <c r="AQ4" s="25">
        <f t="shared" si="16"/>
        <v>3.5752982765641907</v>
      </c>
      <c r="AR4" s="26">
        <f t="shared" si="17"/>
        <v>2.1316945632512891</v>
      </c>
      <c r="AS4" s="27">
        <f t="shared" si="18"/>
        <v>1.8426216792798211</v>
      </c>
      <c r="AT4" s="28">
        <f t="shared" si="19"/>
        <v>1.4502383751357297</v>
      </c>
      <c r="AU4">
        <f t="shared" si="20"/>
        <v>60.663392534903942</v>
      </c>
      <c r="AV4" t="s">
        <v>76</v>
      </c>
      <c r="AW4" t="s">
        <v>75</v>
      </c>
      <c r="AX4" s="16">
        <v>1.3961530782992244</v>
      </c>
      <c r="AY4" s="16">
        <v>4.2854738206183871</v>
      </c>
      <c r="AZ4" s="16">
        <v>5.5881271479716021</v>
      </c>
      <c r="BA4" s="16">
        <v>5.5925239028550324</v>
      </c>
      <c r="BB4" s="16">
        <v>23.293442994597445</v>
      </c>
      <c r="BC4" s="16">
        <v>15.126544710642833</v>
      </c>
      <c r="BD4" s="18">
        <v>2.4820581134214765</v>
      </c>
      <c r="BE4" s="18">
        <v>7.5569989062399445</v>
      </c>
      <c r="BF4" s="18">
        <v>4.8067382946884205</v>
      </c>
      <c r="BG4" s="18">
        <v>7.3066208395520595</v>
      </c>
      <c r="BH4" s="18">
        <v>8.4013097096699667</v>
      </c>
      <c r="BI4" s="18">
        <v>12.732848076029935</v>
      </c>
      <c r="BJ4" s="19">
        <v>5.5981270919320556</v>
      </c>
      <c r="BK4" s="19">
        <v>1.7820179531151876</v>
      </c>
      <c r="BL4" s="19">
        <v>5.9092264912164927</v>
      </c>
      <c r="BM4" s="19">
        <v>1.7675106359094013</v>
      </c>
      <c r="BN4" s="19">
        <v>4.2107264526427324</v>
      </c>
      <c r="BO4" s="19">
        <v>0.99782550632626743</v>
      </c>
      <c r="BP4" s="20">
        <v>0.71625780381506443</v>
      </c>
      <c r="BQ4" s="20">
        <v>5.8734311601723928</v>
      </c>
      <c r="BR4" s="20">
        <v>9.6825930957015274</v>
      </c>
      <c r="BS4" s="20">
        <v>2.7728653172568287</v>
      </c>
      <c r="BT4" s="20">
        <v>2.9224882792240607</v>
      </c>
      <c r="BU4" s="20">
        <v>5.9420021195466362</v>
      </c>
    </row>
    <row r="5" spans="1:73" x14ac:dyDescent="0.25">
      <c r="A5" t="s">
        <v>78</v>
      </c>
      <c r="B5" s="21" t="s">
        <v>77</v>
      </c>
      <c r="C5" s="2">
        <v>375.35582722661701</v>
      </c>
      <c r="D5" s="2">
        <v>469.16139471851051</v>
      </c>
      <c r="E5" s="2">
        <v>515.7612326193256</v>
      </c>
      <c r="F5" s="2">
        <v>495.71069388011364</v>
      </c>
      <c r="G5" s="2">
        <v>355.26423902097525</v>
      </c>
      <c r="H5" s="2">
        <v>307.67209420120849</v>
      </c>
      <c r="I5" s="4">
        <v>1002.9050445665533</v>
      </c>
      <c r="J5" s="4">
        <v>1145.0747966721781</v>
      </c>
      <c r="K5" s="4">
        <v>1086.4979166652818</v>
      </c>
      <c r="L5" s="4">
        <v>824.08116468723063</v>
      </c>
      <c r="M5" s="4">
        <v>767.30729379876095</v>
      </c>
      <c r="N5" s="4">
        <v>738.88449347475489</v>
      </c>
      <c r="O5" s="5">
        <v>317.91909093484122</v>
      </c>
      <c r="P5" s="5">
        <v>356.7082087303238</v>
      </c>
      <c r="Q5" s="5">
        <v>363.79221179859888</v>
      </c>
      <c r="R5" s="5">
        <v>390.44236554166082</v>
      </c>
      <c r="S5" s="5">
        <v>265.74342377002569</v>
      </c>
      <c r="T5" s="5">
        <v>215.44753710858492</v>
      </c>
      <c r="U5" s="6">
        <v>809.27644827058032</v>
      </c>
      <c r="V5" s="6">
        <v>907.71046123507961</v>
      </c>
      <c r="W5" s="6">
        <v>814.54008014511567</v>
      </c>
      <c r="X5" s="6">
        <v>583.92914077947</v>
      </c>
      <c r="Y5" s="6">
        <v>576.82706232551811</v>
      </c>
      <c r="Z5" s="6">
        <v>812.20997049212701</v>
      </c>
      <c r="AA5" s="22">
        <f t="shared" si="0"/>
        <v>419.82091361112504</v>
      </c>
      <c r="AB5" s="22">
        <f t="shared" si="1"/>
        <v>927.45845164412651</v>
      </c>
      <c r="AC5" s="22">
        <f t="shared" si="2"/>
        <v>318.34213964733925</v>
      </c>
      <c r="AD5" s="22">
        <f t="shared" si="3"/>
        <v>750.74886054131514</v>
      </c>
      <c r="AE5" s="23">
        <f t="shared" si="4"/>
        <v>1.3187726704237284</v>
      </c>
      <c r="AF5" s="23">
        <f t="shared" si="5"/>
        <v>1.235377767973431</v>
      </c>
      <c r="AG5" s="23">
        <f t="shared" si="6"/>
        <v>0.45265738089603802</v>
      </c>
      <c r="AH5" s="23">
        <f t="shared" si="7"/>
        <v>0.4240327976226349</v>
      </c>
      <c r="AI5" s="24">
        <f t="shared" si="8"/>
        <v>515.7612326193256</v>
      </c>
      <c r="AJ5" s="24">
        <f t="shared" si="9"/>
        <v>307.67209420120849</v>
      </c>
      <c r="AK5" s="24">
        <f t="shared" si="10"/>
        <v>1145.0747966721781</v>
      </c>
      <c r="AL5" s="24">
        <f t="shared" si="11"/>
        <v>738.88449347475489</v>
      </c>
      <c r="AM5" s="24">
        <f t="shared" si="12"/>
        <v>390.44236554166082</v>
      </c>
      <c r="AN5" s="24">
        <f t="shared" si="13"/>
        <v>215.44753710858492</v>
      </c>
      <c r="AO5" s="24">
        <f t="shared" si="14"/>
        <v>907.71046123507961</v>
      </c>
      <c r="AP5" s="24">
        <f t="shared" si="15"/>
        <v>576.82706232551811</v>
      </c>
      <c r="AQ5" s="25">
        <f t="shared" si="16"/>
        <v>1.6763341308491662</v>
      </c>
      <c r="AR5" s="26">
        <f t="shared" si="17"/>
        <v>1.5497345076051474</v>
      </c>
      <c r="AS5" s="27">
        <f t="shared" si="18"/>
        <v>1.8122387045198805</v>
      </c>
      <c r="AT5" s="28">
        <f t="shared" si="19"/>
        <v>1.57362669077207</v>
      </c>
      <c r="AU5">
        <f t="shared" si="20"/>
        <v>604.09259136097648</v>
      </c>
      <c r="AV5" t="s">
        <v>78</v>
      </c>
      <c r="AW5" t="s">
        <v>77</v>
      </c>
      <c r="AX5" s="16">
        <v>32.911319797414137</v>
      </c>
      <c r="AY5" s="16">
        <v>8.3003545643454988</v>
      </c>
      <c r="AZ5" s="16">
        <v>24.417389638465711</v>
      </c>
      <c r="BA5" s="16">
        <v>72.054732444353505</v>
      </c>
      <c r="BB5" s="16">
        <v>19.2597570331017</v>
      </c>
      <c r="BC5" s="16">
        <v>0.67317427721013356</v>
      </c>
      <c r="BD5" s="18">
        <v>89.472036172349007</v>
      </c>
      <c r="BE5" s="18">
        <v>23.569814987608051</v>
      </c>
      <c r="BF5" s="18">
        <v>92.298295618626511</v>
      </c>
      <c r="BG5" s="18">
        <v>19.966309366088119</v>
      </c>
      <c r="BH5" s="18">
        <v>40.429676458402078</v>
      </c>
      <c r="BI5" s="18">
        <v>50.511153079703327</v>
      </c>
      <c r="BJ5" s="19">
        <v>19.980065819404366</v>
      </c>
      <c r="BK5" s="19">
        <v>9.1237371767463067</v>
      </c>
      <c r="BL5" s="19">
        <v>32.707015506633923</v>
      </c>
      <c r="BM5" s="19">
        <v>25.30241870017834</v>
      </c>
      <c r="BN5" s="19">
        <v>17.362425905804283</v>
      </c>
      <c r="BO5" s="19">
        <v>13.045080692347485</v>
      </c>
      <c r="BP5" s="20">
        <v>121.75552188261786</v>
      </c>
      <c r="BQ5" s="20">
        <v>98.21318404388299</v>
      </c>
      <c r="BR5" s="20">
        <v>15.552735148349317</v>
      </c>
      <c r="BS5" s="20">
        <v>10.832219433886713</v>
      </c>
      <c r="BT5" s="20">
        <v>17.788560383679865</v>
      </c>
      <c r="BU5" s="20">
        <v>18.699011194783729</v>
      </c>
    </row>
    <row r="6" spans="1:73" x14ac:dyDescent="0.25">
      <c r="A6" t="s">
        <v>80</v>
      </c>
      <c r="B6" s="21" t="s">
        <v>79</v>
      </c>
      <c r="C6" s="2">
        <v>261.93106965622133</v>
      </c>
      <c r="D6" s="2">
        <v>323.04481567933504</v>
      </c>
      <c r="E6" s="2">
        <v>346.52043527315936</v>
      </c>
      <c r="F6" s="2">
        <v>330.35971393911069</v>
      </c>
      <c r="G6" s="2">
        <v>262.69746877680785</v>
      </c>
      <c r="H6" s="2">
        <v>243.17789762982605</v>
      </c>
      <c r="I6" s="4">
        <v>280.44299173153559</v>
      </c>
      <c r="J6" s="4">
        <v>328.98131613467064</v>
      </c>
      <c r="K6" s="4">
        <v>359.58352689788347</v>
      </c>
      <c r="L6" s="4">
        <v>326.039673324619</v>
      </c>
      <c r="M6" s="4">
        <v>251.17033089984045</v>
      </c>
      <c r="N6" s="4">
        <v>257.37644910166955</v>
      </c>
      <c r="O6" s="5">
        <v>253.37416298382288</v>
      </c>
      <c r="P6" s="5">
        <v>290.39253640922783</v>
      </c>
      <c r="Q6" s="5">
        <v>321.00474982727593</v>
      </c>
      <c r="R6" s="5">
        <v>301.21805398343571</v>
      </c>
      <c r="S6" s="5">
        <v>223.94477351629527</v>
      </c>
      <c r="T6" s="5">
        <v>200.93311149511382</v>
      </c>
      <c r="U6" s="6">
        <v>266.05443210355224</v>
      </c>
      <c r="V6" s="6">
        <v>286.88030845878558</v>
      </c>
      <c r="W6" s="6">
        <v>333.38884979171422</v>
      </c>
      <c r="X6" s="6">
        <v>254.56570395067851</v>
      </c>
      <c r="Y6" s="6">
        <v>209.86811978169604</v>
      </c>
      <c r="Z6" s="6">
        <v>234.21368597716514</v>
      </c>
      <c r="AA6" s="22">
        <f t="shared" si="0"/>
        <v>294.62190015907669</v>
      </c>
      <c r="AB6" s="22">
        <f t="shared" si="1"/>
        <v>300.59904801503643</v>
      </c>
      <c r="AC6" s="22">
        <f t="shared" si="2"/>
        <v>265.14456470252856</v>
      </c>
      <c r="AD6" s="22">
        <f t="shared" si="3"/>
        <v>264.16185001059858</v>
      </c>
      <c r="AE6" s="23">
        <f t="shared" si="4"/>
        <v>1.1111745793832108</v>
      </c>
      <c r="AF6" s="23">
        <f t="shared" si="5"/>
        <v>1.137935125768448</v>
      </c>
      <c r="AG6" s="23">
        <f t="shared" si="6"/>
        <v>0.98011587895760488</v>
      </c>
      <c r="AH6" s="23">
        <f t="shared" si="7"/>
        <v>1.0037201234466315</v>
      </c>
      <c r="AI6" s="24">
        <f t="shared" si="8"/>
        <v>346.52043527315936</v>
      </c>
      <c r="AJ6" s="24">
        <f t="shared" si="9"/>
        <v>243.17789762982605</v>
      </c>
      <c r="AK6" s="24">
        <f t="shared" si="10"/>
        <v>359.58352689788347</v>
      </c>
      <c r="AL6" s="24">
        <f t="shared" si="11"/>
        <v>251.17033089984045</v>
      </c>
      <c r="AM6" s="24">
        <f t="shared" si="12"/>
        <v>321.00474982727593</v>
      </c>
      <c r="AN6" s="24">
        <f t="shared" si="13"/>
        <v>200.93311149511382</v>
      </c>
      <c r="AO6" s="24">
        <f t="shared" si="14"/>
        <v>333.38884979171422</v>
      </c>
      <c r="AP6" s="24">
        <f t="shared" si="15"/>
        <v>209.86811978169604</v>
      </c>
      <c r="AQ6" s="25">
        <f t="shared" si="16"/>
        <v>1.4249668191500076</v>
      </c>
      <c r="AR6" s="26">
        <f t="shared" si="17"/>
        <v>1.4316321741092706</v>
      </c>
      <c r="AS6" s="27">
        <f t="shared" si="18"/>
        <v>1.5975701935769901</v>
      </c>
      <c r="AT6" s="28">
        <f t="shared" si="19"/>
        <v>1.5885635709630597</v>
      </c>
      <c r="AU6">
        <f t="shared" si="20"/>
        <v>281.13184072181002</v>
      </c>
      <c r="AV6" t="s">
        <v>80</v>
      </c>
      <c r="AW6" t="s">
        <v>79</v>
      </c>
      <c r="AX6" s="16">
        <v>4.6209018571666141</v>
      </c>
      <c r="AY6" s="16">
        <v>5.5515436593366374</v>
      </c>
      <c r="AZ6" s="16">
        <v>7.8468234113156106</v>
      </c>
      <c r="BA6" s="16">
        <v>7.5367307150919158</v>
      </c>
      <c r="BB6" s="16">
        <v>6.4637357020968258</v>
      </c>
      <c r="BC6" s="16">
        <v>10.902876554608943</v>
      </c>
      <c r="BD6" s="18">
        <v>17.332003594481986</v>
      </c>
      <c r="BE6" s="18">
        <v>8.6131698849241225</v>
      </c>
      <c r="BF6" s="18">
        <v>34.448525546514666</v>
      </c>
      <c r="BG6" s="18">
        <v>11.002896473111639</v>
      </c>
      <c r="BH6" s="18">
        <v>13.227803811574924</v>
      </c>
      <c r="BI6" s="18">
        <v>13.44261571659654</v>
      </c>
      <c r="BJ6" s="19">
        <v>27.664050400316714</v>
      </c>
      <c r="BK6" s="19">
        <v>14.767852894232441</v>
      </c>
      <c r="BL6" s="19">
        <v>15.376960437110425</v>
      </c>
      <c r="BM6" s="19">
        <v>15.891153646112357</v>
      </c>
      <c r="BN6" s="19">
        <v>19.429463676982358</v>
      </c>
      <c r="BO6" s="19">
        <v>11.119917160357202</v>
      </c>
      <c r="BP6" s="20">
        <v>24.069726530749513</v>
      </c>
      <c r="BQ6" s="20">
        <v>24.009051216042202</v>
      </c>
      <c r="BR6" s="20">
        <v>12.481914876571379</v>
      </c>
      <c r="BS6" s="20">
        <v>22.507313674289431</v>
      </c>
      <c r="BT6" s="20">
        <v>12.394857169619268</v>
      </c>
      <c r="BU6" s="20">
        <v>5.6466452943041894</v>
      </c>
    </row>
    <row r="7" spans="1:73" x14ac:dyDescent="0.25">
      <c r="A7" t="s">
        <v>82</v>
      </c>
      <c r="B7" s="21" t="s">
        <v>81</v>
      </c>
      <c r="C7" s="2">
        <v>661.61550613373845</v>
      </c>
      <c r="D7" s="2">
        <v>704.8543987133894</v>
      </c>
      <c r="E7" s="2">
        <v>733.11618766089896</v>
      </c>
      <c r="F7" s="2">
        <v>719.06101314700345</v>
      </c>
      <c r="G7" s="2">
        <v>593.79504507048887</v>
      </c>
      <c r="H7" s="2">
        <v>614.20057901777307</v>
      </c>
      <c r="I7" s="4">
        <v>500.79346450706748</v>
      </c>
      <c r="J7" s="4">
        <v>549.00210259836138</v>
      </c>
      <c r="K7" s="4">
        <v>554.62906778945137</v>
      </c>
      <c r="L7" s="4">
        <v>523.10199240001214</v>
      </c>
      <c r="M7" s="4">
        <v>500.40481222682791</v>
      </c>
      <c r="N7" s="4">
        <v>487.20872253919418</v>
      </c>
      <c r="O7" s="5">
        <v>776.17153972583844</v>
      </c>
      <c r="P7" s="5">
        <v>837.15141238935121</v>
      </c>
      <c r="Q7" s="5">
        <v>953.92721180570425</v>
      </c>
      <c r="R7" s="5">
        <v>887.51983950355964</v>
      </c>
      <c r="S7" s="5">
        <v>754.3700248457277</v>
      </c>
      <c r="T7" s="5">
        <v>755.9995213078987</v>
      </c>
      <c r="U7" s="6">
        <v>626.64060962565543</v>
      </c>
      <c r="V7" s="6">
        <v>651.17094086654583</v>
      </c>
      <c r="W7" s="6">
        <v>674.37094560339767</v>
      </c>
      <c r="X7" s="6">
        <v>669.70965717073625</v>
      </c>
      <c r="Y7" s="6">
        <v>648.61024979297065</v>
      </c>
      <c r="Z7" s="6">
        <v>641.88720077010169</v>
      </c>
      <c r="AA7" s="22">
        <f t="shared" si="0"/>
        <v>671.10712162388211</v>
      </c>
      <c r="AB7" s="22">
        <f t="shared" si="1"/>
        <v>519.19002701015233</v>
      </c>
      <c r="AC7" s="22">
        <f t="shared" si="2"/>
        <v>827.5232582630133</v>
      </c>
      <c r="AD7" s="22">
        <f t="shared" si="3"/>
        <v>652.06493397156783</v>
      </c>
      <c r="AE7" s="23">
        <f t="shared" si="4"/>
        <v>0.81098279102456705</v>
      </c>
      <c r="AF7" s="23">
        <f t="shared" si="5"/>
        <v>0.79622442484047262</v>
      </c>
      <c r="AG7" s="23">
        <f t="shared" si="6"/>
        <v>1.2926040307217981</v>
      </c>
      <c r="AH7" s="23">
        <f t="shared" si="7"/>
        <v>1.2690810610268088</v>
      </c>
      <c r="AI7" s="24">
        <f t="shared" si="8"/>
        <v>733.11618766089896</v>
      </c>
      <c r="AJ7" s="24">
        <f t="shared" si="9"/>
        <v>593.79504507048887</v>
      </c>
      <c r="AK7" s="24">
        <f t="shared" si="10"/>
        <v>554.62906778945137</v>
      </c>
      <c r="AL7" s="24">
        <f t="shared" si="11"/>
        <v>487.20872253919418</v>
      </c>
      <c r="AM7" s="24">
        <f t="shared" si="12"/>
        <v>953.92721180570425</v>
      </c>
      <c r="AN7" s="24">
        <f t="shared" si="13"/>
        <v>754.3700248457277</v>
      </c>
      <c r="AO7" s="24">
        <f t="shared" si="14"/>
        <v>674.37094560339767</v>
      </c>
      <c r="AP7" s="24">
        <f t="shared" si="15"/>
        <v>626.64060962565543</v>
      </c>
      <c r="AQ7" s="25">
        <f t="shared" si="16"/>
        <v>1.2346283347208993</v>
      </c>
      <c r="AR7" s="26">
        <f t="shared" si="17"/>
        <v>1.1383808255707768</v>
      </c>
      <c r="AS7" s="27">
        <f t="shared" si="18"/>
        <v>1.2645348839262098</v>
      </c>
      <c r="AT7" s="28">
        <f t="shared" si="19"/>
        <v>1.0761685968712682</v>
      </c>
      <c r="AU7">
        <f t="shared" si="20"/>
        <v>667.47133521715398</v>
      </c>
      <c r="AV7" t="s">
        <v>82</v>
      </c>
      <c r="AW7" t="s">
        <v>81</v>
      </c>
      <c r="AX7" s="16">
        <v>11.040105924868008</v>
      </c>
      <c r="AY7" s="16">
        <v>14.175560330024556</v>
      </c>
      <c r="AZ7" s="16">
        <v>35.632557266475104</v>
      </c>
      <c r="BA7" s="16">
        <v>33.017986934309583</v>
      </c>
      <c r="BB7" s="16">
        <v>16.320956146819377</v>
      </c>
      <c r="BC7" s="16">
        <v>16.237302528420951</v>
      </c>
      <c r="BD7" s="18">
        <v>12.600320959792912</v>
      </c>
      <c r="BE7" s="18">
        <v>23.275314904952953</v>
      </c>
      <c r="BF7" s="18">
        <v>18.593836166351519</v>
      </c>
      <c r="BG7" s="18">
        <v>8.4391765427326959</v>
      </c>
      <c r="BH7" s="18">
        <v>7.259161938155275</v>
      </c>
      <c r="BI7" s="18">
        <v>10.097047230531915</v>
      </c>
      <c r="BJ7" s="19">
        <v>28.120791706262889</v>
      </c>
      <c r="BK7" s="19">
        <v>67.110935058063376</v>
      </c>
      <c r="BL7" s="19">
        <v>26.410361194595378</v>
      </c>
      <c r="BM7" s="19">
        <v>41.150053874833517</v>
      </c>
      <c r="BN7" s="19">
        <v>29.312106601982013</v>
      </c>
      <c r="BO7" s="19">
        <v>29.605821749935032</v>
      </c>
      <c r="BP7" s="20">
        <v>21.823065089457494</v>
      </c>
      <c r="BQ7" s="20">
        <v>8.9775012170999613</v>
      </c>
      <c r="BR7" s="20">
        <v>21.525269270851041</v>
      </c>
      <c r="BS7" s="20">
        <v>25.917776726645151</v>
      </c>
      <c r="BT7" s="20">
        <v>13.882562731300952</v>
      </c>
      <c r="BU7" s="20">
        <v>9.8114806214243959</v>
      </c>
    </row>
    <row r="8" spans="1:73" x14ac:dyDescent="0.25">
      <c r="A8" t="s">
        <v>84</v>
      </c>
      <c r="B8" s="21" t="s">
        <v>83</v>
      </c>
      <c r="C8" s="2">
        <v>5044.5423587548885</v>
      </c>
      <c r="D8" s="2">
        <v>5344.9551782007829</v>
      </c>
      <c r="E8" s="2">
        <v>5715.1280220491381</v>
      </c>
      <c r="F8" s="2">
        <v>5827.4718202502891</v>
      </c>
      <c r="G8" s="2">
        <v>5370.9069153626915</v>
      </c>
      <c r="H8" s="2">
        <v>4936.9117333398899</v>
      </c>
      <c r="I8" s="4">
        <v>3860.7270305324109</v>
      </c>
      <c r="J8" s="4">
        <v>4093.4915713997129</v>
      </c>
      <c r="K8" s="4">
        <v>4197.4344310199085</v>
      </c>
      <c r="L8" s="4">
        <v>4347.273847875972</v>
      </c>
      <c r="M8" s="4">
        <v>3880.0119677870953</v>
      </c>
      <c r="N8" s="4">
        <v>3616.1681133657621</v>
      </c>
      <c r="O8" s="5">
        <v>5583.6556590334694</v>
      </c>
      <c r="P8" s="5">
        <v>5617.8648736184259</v>
      </c>
      <c r="Q8" s="5">
        <v>6536.9629317390491</v>
      </c>
      <c r="R8" s="5">
        <v>6473.5364906206696</v>
      </c>
      <c r="S8" s="5">
        <v>6020.6439846362018</v>
      </c>
      <c r="T8" s="5">
        <v>5888.1301385170873</v>
      </c>
      <c r="U8" s="6">
        <v>5043.1102150938059</v>
      </c>
      <c r="V8" s="6">
        <v>4861.5495972452454</v>
      </c>
      <c r="W8" s="6">
        <v>5354.0892268274647</v>
      </c>
      <c r="X8" s="6">
        <v>5134.6659727072338</v>
      </c>
      <c r="Y8" s="6">
        <v>5107.4519821127169</v>
      </c>
      <c r="Z8" s="6">
        <v>4717.0425885904688</v>
      </c>
      <c r="AA8" s="22">
        <f t="shared" si="0"/>
        <v>5373.3193379929462</v>
      </c>
      <c r="AB8" s="22">
        <f t="shared" si="1"/>
        <v>3999.184493663477</v>
      </c>
      <c r="AC8" s="22">
        <f t="shared" si="2"/>
        <v>6020.1323463608169</v>
      </c>
      <c r="AD8" s="22">
        <f t="shared" si="3"/>
        <v>5036.3182637628224</v>
      </c>
      <c r="AE8" s="23">
        <f t="shared" si="4"/>
        <v>0.8925583407217168</v>
      </c>
      <c r="AF8" s="23">
        <f t="shared" si="5"/>
        <v>0.79406905684223705</v>
      </c>
      <c r="AG8" s="23">
        <f t="shared" si="6"/>
        <v>1.3436037638440343</v>
      </c>
      <c r="AH8" s="23">
        <f t="shared" si="7"/>
        <v>1.1953439062175053</v>
      </c>
      <c r="AI8" s="24">
        <f t="shared" si="8"/>
        <v>5827.4718202502891</v>
      </c>
      <c r="AJ8" s="24">
        <f t="shared" si="9"/>
        <v>4936.9117333398899</v>
      </c>
      <c r="AK8" s="24">
        <f t="shared" si="10"/>
        <v>4347.273847875972</v>
      </c>
      <c r="AL8" s="24">
        <f t="shared" si="11"/>
        <v>3616.1681133657621</v>
      </c>
      <c r="AM8" s="24">
        <f t="shared" si="12"/>
        <v>6536.9629317390491</v>
      </c>
      <c r="AN8" s="24">
        <f t="shared" si="13"/>
        <v>5583.6556590334694</v>
      </c>
      <c r="AO8" s="24">
        <f t="shared" si="14"/>
        <v>5354.0892268274647</v>
      </c>
      <c r="AP8" s="24">
        <f t="shared" si="15"/>
        <v>4717.0425885904688</v>
      </c>
      <c r="AQ8" s="25">
        <f t="shared" si="16"/>
        <v>1.1803880917895049</v>
      </c>
      <c r="AR8" s="26">
        <f t="shared" si="17"/>
        <v>1.2021769208704545</v>
      </c>
      <c r="AS8" s="27">
        <f t="shared" si="18"/>
        <v>1.1707317447420453</v>
      </c>
      <c r="AT8" s="28">
        <f t="shared" si="19"/>
        <v>1.135052127741623</v>
      </c>
      <c r="AU8">
        <f t="shared" si="20"/>
        <v>5107.2386104450161</v>
      </c>
      <c r="AV8" t="s">
        <v>84</v>
      </c>
      <c r="AW8" t="s">
        <v>83</v>
      </c>
      <c r="AX8" s="16">
        <v>131.81692795627742</v>
      </c>
      <c r="AY8" s="16">
        <v>156.34067744132648</v>
      </c>
      <c r="AZ8" s="16">
        <v>185.71983503376657</v>
      </c>
      <c r="BA8" s="16">
        <v>108.95380898408774</v>
      </c>
      <c r="BB8" s="16">
        <v>127.00949506986598</v>
      </c>
      <c r="BC8" s="16">
        <v>67.927751706315817</v>
      </c>
      <c r="BD8" s="18">
        <v>31.200398989035996</v>
      </c>
      <c r="BE8" s="18">
        <v>112.31648405078113</v>
      </c>
      <c r="BF8" s="18">
        <v>41.51814240239996</v>
      </c>
      <c r="BG8" s="18">
        <v>142.81959224262852</v>
      </c>
      <c r="BH8" s="18">
        <v>127.86368386619186</v>
      </c>
      <c r="BI8" s="18">
        <v>138.3357689836684</v>
      </c>
      <c r="BJ8" s="19">
        <v>41.511376336184917</v>
      </c>
      <c r="BK8" s="19">
        <v>188.24206203613343</v>
      </c>
      <c r="BL8" s="19">
        <v>371.62474002187258</v>
      </c>
      <c r="BM8" s="19">
        <v>135.80725979727615</v>
      </c>
      <c r="BN8" s="19">
        <v>41.998847455583281</v>
      </c>
      <c r="BO8" s="19">
        <v>188.53976311355706</v>
      </c>
      <c r="BP8" s="20">
        <v>254.583643557708</v>
      </c>
      <c r="BQ8" s="20">
        <v>79.361951522886514</v>
      </c>
      <c r="BR8" s="20">
        <v>77.602864415357359</v>
      </c>
      <c r="BS8" s="20">
        <v>51.401628069364854</v>
      </c>
      <c r="BT8" s="20">
        <v>236.61449506379526</v>
      </c>
      <c r="BU8" s="20">
        <v>106.45319857322163</v>
      </c>
    </row>
    <row r="9" spans="1:73" x14ac:dyDescent="0.25">
      <c r="A9" t="s">
        <v>86</v>
      </c>
      <c r="B9" s="21" t="s">
        <v>85</v>
      </c>
      <c r="C9" s="2">
        <v>177.12565324631615</v>
      </c>
      <c r="D9" s="2">
        <v>173.32961349209143</v>
      </c>
      <c r="E9" s="2">
        <v>233.59931597193926</v>
      </c>
      <c r="F9" s="2">
        <v>321.28235755674888</v>
      </c>
      <c r="G9" s="2">
        <v>254.90868357701751</v>
      </c>
      <c r="H9" s="2">
        <v>215.27982786996321</v>
      </c>
      <c r="I9" s="4">
        <v>560.84903580660966</v>
      </c>
      <c r="J9" s="4">
        <v>493.84255934137599</v>
      </c>
      <c r="K9" s="4">
        <v>640.45665008584604</v>
      </c>
      <c r="L9" s="4">
        <v>847.12619737961575</v>
      </c>
      <c r="M9" s="4">
        <v>711.33278523707065</v>
      </c>
      <c r="N9" s="4">
        <v>739.63036336616369</v>
      </c>
      <c r="O9" s="5">
        <v>161.29364811193443</v>
      </c>
      <c r="P9" s="5">
        <v>163.63966148631516</v>
      </c>
      <c r="Q9" s="5">
        <v>187.0491868193476</v>
      </c>
      <c r="R9" s="5">
        <v>219.88829214584268</v>
      </c>
      <c r="S9" s="5">
        <v>179.60742453888659</v>
      </c>
      <c r="T9" s="5">
        <v>155.84037103874775</v>
      </c>
      <c r="U9" s="6">
        <v>404.5961896615334</v>
      </c>
      <c r="V9" s="6">
        <v>355.50626422735178</v>
      </c>
      <c r="W9" s="6">
        <v>412.40244443621481</v>
      </c>
      <c r="X9" s="6">
        <v>445.27172218137247</v>
      </c>
      <c r="Y9" s="6">
        <v>417.2938070596793</v>
      </c>
      <c r="Z9" s="6">
        <v>386.82729955083431</v>
      </c>
      <c r="AA9" s="22">
        <f t="shared" si="0"/>
        <v>229.25424195234606</v>
      </c>
      <c r="AB9" s="22">
        <f t="shared" si="1"/>
        <v>665.53959853611366</v>
      </c>
      <c r="AC9" s="22">
        <f t="shared" si="2"/>
        <v>177.88643069017903</v>
      </c>
      <c r="AD9" s="22">
        <f t="shared" si="3"/>
        <v>403.64962118616432</v>
      </c>
      <c r="AE9" s="23">
        <f t="shared" si="4"/>
        <v>1.2887674515861935</v>
      </c>
      <c r="AF9" s="23">
        <f t="shared" si="5"/>
        <v>1.648805210272116</v>
      </c>
      <c r="AG9" s="23">
        <f t="shared" si="6"/>
        <v>0.34446371403985848</v>
      </c>
      <c r="AH9" s="23">
        <f t="shared" si="7"/>
        <v>0.44069515082769595</v>
      </c>
      <c r="AI9" s="24">
        <f t="shared" si="8"/>
        <v>321.28235755674888</v>
      </c>
      <c r="AJ9" s="24">
        <f t="shared" si="9"/>
        <v>173.32961349209143</v>
      </c>
      <c r="AK9" s="24">
        <f t="shared" si="10"/>
        <v>847.12619737961575</v>
      </c>
      <c r="AL9" s="24">
        <f t="shared" si="11"/>
        <v>493.84255934137599</v>
      </c>
      <c r="AM9" s="24">
        <f t="shared" si="12"/>
        <v>219.88829214584268</v>
      </c>
      <c r="AN9" s="24">
        <f t="shared" si="13"/>
        <v>155.84037103874775</v>
      </c>
      <c r="AO9" s="24">
        <f t="shared" si="14"/>
        <v>445.27172218137247</v>
      </c>
      <c r="AP9" s="24">
        <f t="shared" si="15"/>
        <v>355.50626422735178</v>
      </c>
      <c r="AQ9" s="25">
        <f t="shared" si="16"/>
        <v>1.8535918420622806</v>
      </c>
      <c r="AR9" s="26">
        <f t="shared" si="17"/>
        <v>1.7153770596633151</v>
      </c>
      <c r="AS9" s="27">
        <f t="shared" si="18"/>
        <v>1.4109841415301188</v>
      </c>
      <c r="AT9" s="28">
        <f t="shared" si="19"/>
        <v>1.2525003550897047</v>
      </c>
      <c r="AU9">
        <f t="shared" si="20"/>
        <v>369.08247309120071</v>
      </c>
      <c r="AV9" t="s">
        <v>86</v>
      </c>
      <c r="AW9" t="s">
        <v>85</v>
      </c>
      <c r="AX9" s="16">
        <v>7.1987970513269675</v>
      </c>
      <c r="AY9" s="16">
        <v>10.260054966189598</v>
      </c>
      <c r="AZ9" s="16">
        <v>4.1737531173933329</v>
      </c>
      <c r="BA9" s="16">
        <v>31.645265199241592</v>
      </c>
      <c r="BB9" s="16">
        <v>12.824974556423486</v>
      </c>
      <c r="BC9" s="16">
        <v>9.2992943194465436</v>
      </c>
      <c r="BD9" s="18">
        <v>50.587706652139495</v>
      </c>
      <c r="BE9" s="18">
        <v>20.275220970461508</v>
      </c>
      <c r="BF9" s="18">
        <v>40.30898575621417</v>
      </c>
      <c r="BG9" s="18">
        <v>18.728081502132277</v>
      </c>
      <c r="BH9" s="18">
        <v>80.269553385804244</v>
      </c>
      <c r="BI9" s="18">
        <v>21.780219617650623</v>
      </c>
      <c r="BJ9" s="19">
        <v>10.513538208900444</v>
      </c>
      <c r="BK9" s="19">
        <v>9.6543733554446014</v>
      </c>
      <c r="BL9" s="19">
        <v>5.6064461637555203</v>
      </c>
      <c r="BM9" s="19">
        <v>15.607824566076735</v>
      </c>
      <c r="BN9" s="19">
        <v>11.883924668098661</v>
      </c>
      <c r="BO9" s="19">
        <v>4.8756718052717796</v>
      </c>
      <c r="BP9" s="20">
        <v>20.629183907505357</v>
      </c>
      <c r="BQ9" s="20">
        <v>20.200257647324907</v>
      </c>
      <c r="BR9" s="20">
        <v>8.4452664742592205</v>
      </c>
      <c r="BS9" s="20">
        <v>40.754453516216344</v>
      </c>
      <c r="BT9" s="20">
        <v>9.2811563893308602</v>
      </c>
      <c r="BU9" s="20">
        <v>3.0125543097859055</v>
      </c>
    </row>
    <row r="10" spans="1:73" x14ac:dyDescent="0.25">
      <c r="A10" t="s">
        <v>88</v>
      </c>
      <c r="B10" s="21" t="s">
        <v>87</v>
      </c>
      <c r="C10" s="2">
        <v>402.42038342532913</v>
      </c>
      <c r="D10" s="2">
        <v>370.67810364482904</v>
      </c>
      <c r="E10" s="2">
        <v>559.97190601828788</v>
      </c>
      <c r="F10" s="2">
        <v>690.10903931533676</v>
      </c>
      <c r="G10" s="2">
        <v>544.18638236555762</v>
      </c>
      <c r="H10" s="2">
        <v>442.0320438551891</v>
      </c>
      <c r="I10" s="4">
        <v>323.05555238013318</v>
      </c>
      <c r="J10" s="4">
        <v>372.48013045162156</v>
      </c>
      <c r="K10" s="4">
        <v>543.06125500535336</v>
      </c>
      <c r="L10" s="4">
        <v>610.55366813584499</v>
      </c>
      <c r="M10" s="4">
        <v>482.19559558425726</v>
      </c>
      <c r="N10" s="4">
        <v>385.43518200587022</v>
      </c>
      <c r="O10" s="5">
        <v>350.87369756714821</v>
      </c>
      <c r="P10" s="5">
        <v>287.3950612841229</v>
      </c>
      <c r="Q10" s="5">
        <v>363.31119307229022</v>
      </c>
      <c r="R10" s="5">
        <v>484.74387100237391</v>
      </c>
      <c r="S10" s="5">
        <v>466.81179369902202</v>
      </c>
      <c r="T10" s="5">
        <v>410.18927519182262</v>
      </c>
      <c r="U10" s="6">
        <v>292.12327304684732</v>
      </c>
      <c r="V10" s="6">
        <v>255.79615561114943</v>
      </c>
      <c r="W10" s="6">
        <v>278.72021896752284</v>
      </c>
      <c r="X10" s="6">
        <v>314.5174469196038</v>
      </c>
      <c r="Y10" s="6">
        <v>260.71120095845987</v>
      </c>
      <c r="Z10" s="6">
        <v>275.49148391390014</v>
      </c>
      <c r="AA10" s="22">
        <f t="shared" si="0"/>
        <v>501.56630977075491</v>
      </c>
      <c r="AB10" s="22">
        <f t="shared" si="1"/>
        <v>452.79689726051339</v>
      </c>
      <c r="AC10" s="22">
        <f t="shared" si="2"/>
        <v>393.88748196946335</v>
      </c>
      <c r="AD10" s="22">
        <f t="shared" si="3"/>
        <v>279.5599632362472</v>
      </c>
      <c r="AE10" s="23">
        <f t="shared" si="4"/>
        <v>1.2733745872371733</v>
      </c>
      <c r="AF10" s="23">
        <f t="shared" si="5"/>
        <v>1.6196771956142704</v>
      </c>
      <c r="AG10" s="23">
        <f t="shared" si="6"/>
        <v>1.1077070377586584</v>
      </c>
      <c r="AH10" s="23">
        <f t="shared" si="7"/>
        <v>1.4089552645870167</v>
      </c>
      <c r="AI10" s="24">
        <f t="shared" si="8"/>
        <v>690.10903931533676</v>
      </c>
      <c r="AJ10" s="24">
        <f t="shared" si="9"/>
        <v>370.67810364482904</v>
      </c>
      <c r="AK10" s="24">
        <f t="shared" si="10"/>
        <v>610.55366813584499</v>
      </c>
      <c r="AL10" s="24">
        <f t="shared" si="11"/>
        <v>323.05555238013318</v>
      </c>
      <c r="AM10" s="24">
        <f t="shared" si="12"/>
        <v>484.74387100237391</v>
      </c>
      <c r="AN10" s="24">
        <f t="shared" si="13"/>
        <v>287.3950612841229</v>
      </c>
      <c r="AO10" s="24">
        <f t="shared" si="14"/>
        <v>314.5174469196038</v>
      </c>
      <c r="AP10" s="24">
        <f t="shared" si="15"/>
        <v>255.79615561114943</v>
      </c>
      <c r="AQ10" s="25">
        <f t="shared" si="16"/>
        <v>1.8617475176698741</v>
      </c>
      <c r="AR10" s="26">
        <f t="shared" si="17"/>
        <v>1.8899339870110585</v>
      </c>
      <c r="AS10" s="27">
        <f t="shared" si="18"/>
        <v>1.6866812840710199</v>
      </c>
      <c r="AT10" s="28">
        <f t="shared" si="19"/>
        <v>1.2295628375186374</v>
      </c>
      <c r="AU10">
        <f t="shared" si="20"/>
        <v>406.95266305924468</v>
      </c>
      <c r="AV10" t="s">
        <v>88</v>
      </c>
      <c r="AW10" t="s">
        <v>87</v>
      </c>
      <c r="AX10" s="16">
        <v>21.029027639510463</v>
      </c>
      <c r="AY10" s="16">
        <v>21.552059715196226</v>
      </c>
      <c r="AZ10" s="16">
        <v>20.638870981670046</v>
      </c>
      <c r="BA10" s="16">
        <v>21.994780689658015</v>
      </c>
      <c r="BB10" s="16">
        <v>19.435448996812362</v>
      </c>
      <c r="BC10" s="16">
        <v>13.959902916377034</v>
      </c>
      <c r="BD10" s="18">
        <v>35.655978492494121</v>
      </c>
      <c r="BE10" s="18">
        <v>29.097074863112375</v>
      </c>
      <c r="BF10" s="18">
        <v>32.202584756853902</v>
      </c>
      <c r="BG10" s="18">
        <v>46.305706307472477</v>
      </c>
      <c r="BH10" s="18">
        <v>77.009856569549484</v>
      </c>
      <c r="BI10" s="18">
        <v>22.164709985100327</v>
      </c>
      <c r="BJ10" s="19">
        <v>7.0316485381065545</v>
      </c>
      <c r="BK10" s="19">
        <v>9.2707916865384181</v>
      </c>
      <c r="BL10" s="19">
        <v>16.234953676603308</v>
      </c>
      <c r="BM10" s="19">
        <v>26.63465280549568</v>
      </c>
      <c r="BN10" s="19">
        <v>39.364696858399292</v>
      </c>
      <c r="BO10" s="19">
        <v>15.520791489710529</v>
      </c>
      <c r="BP10" s="20">
        <v>18.701429807576009</v>
      </c>
      <c r="BQ10" s="20">
        <v>27.660865580782367</v>
      </c>
      <c r="BR10" s="20">
        <v>12.684236870480214</v>
      </c>
      <c r="BS10" s="20">
        <v>21.411473193157736</v>
      </c>
      <c r="BT10" s="20">
        <v>7.5099943680715038</v>
      </c>
      <c r="BU10" s="20">
        <v>20.81990566256718</v>
      </c>
    </row>
    <row r="11" spans="1:73" x14ac:dyDescent="0.25">
      <c r="A11" t="s">
        <v>90</v>
      </c>
      <c r="B11" s="21" t="s">
        <v>89</v>
      </c>
      <c r="C11" s="2">
        <v>422.85590051837448</v>
      </c>
      <c r="D11" s="2">
        <v>386.35015625023681</v>
      </c>
      <c r="E11" s="2">
        <v>371.91285670947832</v>
      </c>
      <c r="F11" s="2">
        <v>322.05432787966691</v>
      </c>
      <c r="G11" s="2">
        <v>335.07728053974006</v>
      </c>
      <c r="H11" s="2">
        <v>398.67605944340875</v>
      </c>
      <c r="I11" s="4">
        <v>358.85844635877748</v>
      </c>
      <c r="J11" s="4">
        <v>330.29889646848716</v>
      </c>
      <c r="K11" s="4">
        <v>274.43460850318775</v>
      </c>
      <c r="L11" s="4">
        <v>284.75476875681107</v>
      </c>
      <c r="M11" s="4">
        <v>313.96530605326126</v>
      </c>
      <c r="N11" s="4">
        <v>354.8986780226233</v>
      </c>
      <c r="O11" s="5">
        <v>439.99298215180562</v>
      </c>
      <c r="P11" s="5">
        <v>460.20126195671651</v>
      </c>
      <c r="Q11" s="5">
        <v>472.91815234614688</v>
      </c>
      <c r="R11" s="5">
        <v>381.33779863170395</v>
      </c>
      <c r="S11" s="5">
        <v>387.64084022468137</v>
      </c>
      <c r="T11" s="5">
        <v>415.01298229846321</v>
      </c>
      <c r="U11" s="6">
        <v>410.06791200067499</v>
      </c>
      <c r="V11" s="6">
        <v>360.77577133185974</v>
      </c>
      <c r="W11" s="6">
        <v>341.8476957696459</v>
      </c>
      <c r="X11" s="6">
        <v>396.94267578881835</v>
      </c>
      <c r="Y11" s="6">
        <v>387.03939381572422</v>
      </c>
      <c r="Z11" s="6">
        <v>399.64341682500708</v>
      </c>
      <c r="AA11" s="22">
        <f t="shared" si="0"/>
        <v>372.82109689015084</v>
      </c>
      <c r="AB11" s="22">
        <f t="shared" si="1"/>
        <v>319.53511736052468</v>
      </c>
      <c r="AC11" s="22">
        <f t="shared" si="2"/>
        <v>426.18400293491953</v>
      </c>
      <c r="AD11" s="22">
        <f t="shared" si="3"/>
        <v>382.71947758862171</v>
      </c>
      <c r="AE11" s="23">
        <f t="shared" si="4"/>
        <v>0.87478904492593668</v>
      </c>
      <c r="AF11" s="23">
        <f t="shared" si="5"/>
        <v>0.8349068601728894</v>
      </c>
      <c r="AG11" s="23">
        <f t="shared" si="6"/>
        <v>1.1667609493747904</v>
      </c>
      <c r="AH11" s="23">
        <f t="shared" si="7"/>
        <v>1.1135675811958989</v>
      </c>
      <c r="AI11" s="24">
        <f t="shared" si="8"/>
        <v>422.85590051837448</v>
      </c>
      <c r="AJ11" s="24">
        <f t="shared" si="9"/>
        <v>322.05432787966691</v>
      </c>
      <c r="AK11" s="24">
        <f t="shared" si="10"/>
        <v>358.85844635877748</v>
      </c>
      <c r="AL11" s="24">
        <f t="shared" si="11"/>
        <v>274.43460850318775</v>
      </c>
      <c r="AM11" s="24">
        <f t="shared" si="12"/>
        <v>472.91815234614688</v>
      </c>
      <c r="AN11" s="24">
        <f t="shared" si="13"/>
        <v>381.33779863170395</v>
      </c>
      <c r="AO11" s="24">
        <f t="shared" si="14"/>
        <v>410.06791200067499</v>
      </c>
      <c r="AP11" s="24">
        <f t="shared" si="15"/>
        <v>341.8476957696459</v>
      </c>
      <c r="AQ11" s="25">
        <f t="shared" si="16"/>
        <v>1.3129955535836528</v>
      </c>
      <c r="AR11" s="26">
        <f t="shared" si="17"/>
        <v>1.3076282481865225</v>
      </c>
      <c r="AS11" s="27">
        <f t="shared" si="18"/>
        <v>1.2401554580821694</v>
      </c>
      <c r="AT11" s="28">
        <f t="shared" si="19"/>
        <v>1.1995631887394651</v>
      </c>
      <c r="AU11">
        <f t="shared" si="20"/>
        <v>375.31492369355425</v>
      </c>
      <c r="AV11" t="s">
        <v>90</v>
      </c>
      <c r="AW11" t="s">
        <v>89</v>
      </c>
      <c r="AX11" s="16">
        <v>26.032023856515881</v>
      </c>
      <c r="AY11" s="16">
        <v>14.015102768640963</v>
      </c>
      <c r="AZ11" s="16">
        <v>20.221919639353306</v>
      </c>
      <c r="BA11" s="16">
        <v>30.701016072776383</v>
      </c>
      <c r="BB11" s="16">
        <v>20.874538625430304</v>
      </c>
      <c r="BC11" s="16">
        <v>13.720376965796238</v>
      </c>
      <c r="BD11" s="18">
        <v>22.120137896783234</v>
      </c>
      <c r="BE11" s="18">
        <v>2.7868979607456512</v>
      </c>
      <c r="BF11" s="18">
        <v>15.657289815426374</v>
      </c>
      <c r="BG11" s="18">
        <v>24.612325101493489</v>
      </c>
      <c r="BH11" s="18">
        <v>19.465764647289024</v>
      </c>
      <c r="BI11" s="18">
        <v>4.690776527908497</v>
      </c>
      <c r="BJ11" s="19">
        <v>16.609305195130304</v>
      </c>
      <c r="BK11" s="19">
        <v>18.077962688113569</v>
      </c>
      <c r="BL11" s="19">
        <v>24.362901245099927</v>
      </c>
      <c r="BM11" s="19">
        <v>29.10605915630153</v>
      </c>
      <c r="BN11" s="19">
        <v>22.619084732630107</v>
      </c>
      <c r="BO11" s="19">
        <v>20.536442185481221</v>
      </c>
      <c r="BP11" s="20">
        <v>39.251848470542548</v>
      </c>
      <c r="BQ11" s="20">
        <v>11.833342725162165</v>
      </c>
      <c r="BR11" s="20">
        <v>18.2516508243461</v>
      </c>
      <c r="BS11" s="20">
        <v>26.841605352560425</v>
      </c>
      <c r="BT11" s="20">
        <v>6.3064393812176318</v>
      </c>
      <c r="BU11" s="20">
        <v>11.975636808623264</v>
      </c>
    </row>
    <row r="12" spans="1:73" x14ac:dyDescent="0.25">
      <c r="A12" t="s">
        <v>92</v>
      </c>
      <c r="B12" s="21" t="s">
        <v>91</v>
      </c>
      <c r="C12" s="2">
        <v>797.64912423258181</v>
      </c>
      <c r="D12" s="2">
        <v>785.88538840611818</v>
      </c>
      <c r="E12" s="2">
        <v>809.37402802188626</v>
      </c>
      <c r="F12" s="2">
        <v>913.1352978625946</v>
      </c>
      <c r="G12" s="2">
        <v>964.95911446882837</v>
      </c>
      <c r="H12" s="2">
        <v>869.75190616784164</v>
      </c>
      <c r="I12" s="4">
        <v>808.47570522944773</v>
      </c>
      <c r="J12" s="4">
        <v>791.48809955369961</v>
      </c>
      <c r="K12" s="4">
        <v>890.32015230177547</v>
      </c>
      <c r="L12" s="4">
        <v>913.81837469044683</v>
      </c>
      <c r="M12" s="4">
        <v>918.81041034133466</v>
      </c>
      <c r="N12" s="4">
        <v>895.90815169351981</v>
      </c>
      <c r="O12" s="5">
        <v>681.69399822802131</v>
      </c>
      <c r="P12" s="5">
        <v>711.92224547943749</v>
      </c>
      <c r="Q12" s="5">
        <v>749.04803051006627</v>
      </c>
      <c r="R12" s="5">
        <v>795.35908831203017</v>
      </c>
      <c r="S12" s="5">
        <v>775.04860917789574</v>
      </c>
      <c r="T12" s="5">
        <v>787.16334614829384</v>
      </c>
      <c r="U12" s="6">
        <v>766.48100970369524</v>
      </c>
      <c r="V12" s="6">
        <v>718.78562011061388</v>
      </c>
      <c r="W12" s="6">
        <v>727.78795492065365</v>
      </c>
      <c r="X12" s="6">
        <v>741.85227050752326</v>
      </c>
      <c r="Y12" s="6">
        <v>772.94394365247956</v>
      </c>
      <c r="Z12" s="6">
        <v>756.98718266972219</v>
      </c>
      <c r="AA12" s="22">
        <f t="shared" si="0"/>
        <v>856.79247652664174</v>
      </c>
      <c r="AB12" s="22">
        <f t="shared" si="1"/>
        <v>869.80348230170387</v>
      </c>
      <c r="AC12" s="22">
        <f t="shared" si="2"/>
        <v>750.03921964262406</v>
      </c>
      <c r="AD12" s="22">
        <f t="shared" si="3"/>
        <v>747.47299692744798</v>
      </c>
      <c r="AE12" s="23">
        <f t="shared" si="4"/>
        <v>1.1423302329908602</v>
      </c>
      <c r="AF12" s="23">
        <f t="shared" si="5"/>
        <v>1.1636587353350634</v>
      </c>
      <c r="AG12" s="23">
        <f t="shared" si="6"/>
        <v>0.98504144207306232</v>
      </c>
      <c r="AH12" s="23">
        <f t="shared" si="7"/>
        <v>1.0034331978890538</v>
      </c>
      <c r="AI12" s="24">
        <f t="shared" si="8"/>
        <v>964.95911446882837</v>
      </c>
      <c r="AJ12" s="24">
        <f t="shared" si="9"/>
        <v>785.88538840611818</v>
      </c>
      <c r="AK12" s="24">
        <f t="shared" si="10"/>
        <v>918.81041034133466</v>
      </c>
      <c r="AL12" s="24">
        <f t="shared" si="11"/>
        <v>791.48809955369961</v>
      </c>
      <c r="AM12" s="24">
        <f t="shared" si="12"/>
        <v>795.35908831203017</v>
      </c>
      <c r="AN12" s="24">
        <f t="shared" si="13"/>
        <v>681.69399822802131</v>
      </c>
      <c r="AO12" s="24">
        <f t="shared" si="14"/>
        <v>772.94394365247956</v>
      </c>
      <c r="AP12" s="24">
        <f t="shared" si="15"/>
        <v>718.78562011061388</v>
      </c>
      <c r="AQ12" s="25">
        <f t="shared" si="16"/>
        <v>1.2278623940647324</v>
      </c>
      <c r="AR12" s="26">
        <f t="shared" si="17"/>
        <v>1.1608644663886025</v>
      </c>
      <c r="AS12" s="27">
        <f t="shared" si="18"/>
        <v>1.1667391679836805</v>
      </c>
      <c r="AT12" s="28">
        <f t="shared" si="19"/>
        <v>1.075346976938035</v>
      </c>
      <c r="AU12">
        <f t="shared" si="20"/>
        <v>806.02704384960464</v>
      </c>
      <c r="AV12" t="s">
        <v>92</v>
      </c>
      <c r="AW12" t="s">
        <v>91</v>
      </c>
      <c r="AX12" s="16">
        <v>28.407235474578069</v>
      </c>
      <c r="AY12" s="16">
        <v>31.433183520193886</v>
      </c>
      <c r="AZ12" s="16">
        <v>8.5291245614645987</v>
      </c>
      <c r="BA12" s="16">
        <v>41.864472331987287</v>
      </c>
      <c r="BB12" s="16">
        <v>47.173408735422257</v>
      </c>
      <c r="BC12" s="16">
        <v>5.2016383295487092</v>
      </c>
      <c r="BD12" s="18">
        <v>8.5593198918812394</v>
      </c>
      <c r="BE12" s="18">
        <v>23.382434479011486</v>
      </c>
      <c r="BF12" s="18">
        <v>23.653544616438253</v>
      </c>
      <c r="BG12" s="18">
        <v>20.365459452215607</v>
      </c>
      <c r="BH12" s="18">
        <v>26.744593372769529</v>
      </c>
      <c r="BI12" s="18">
        <v>12.625725436647995</v>
      </c>
      <c r="BJ12" s="19">
        <v>29.546625952435651</v>
      </c>
      <c r="BK12" s="19">
        <v>21.325272614365318</v>
      </c>
      <c r="BL12" s="19">
        <v>18.211436786910792</v>
      </c>
      <c r="BM12" s="19">
        <v>28.089635685787975</v>
      </c>
      <c r="BN12" s="19">
        <v>17.764545060101522</v>
      </c>
      <c r="BO12" s="19">
        <v>5.8260170723895968</v>
      </c>
      <c r="BP12" s="20">
        <v>37.419437901643271</v>
      </c>
      <c r="BQ12" s="20">
        <v>26.772870880314699</v>
      </c>
      <c r="BR12" s="20">
        <v>15.648149066771619</v>
      </c>
      <c r="BS12" s="20">
        <v>58.702138595479411</v>
      </c>
      <c r="BT12" s="20">
        <v>24.978005473927084</v>
      </c>
      <c r="BU12" s="20">
        <v>21.000478221417808</v>
      </c>
    </row>
    <row r="13" spans="1:73" x14ac:dyDescent="0.25">
      <c r="A13" t="s">
        <v>94</v>
      </c>
      <c r="B13" s="21" t="s">
        <v>93</v>
      </c>
      <c r="C13" s="2">
        <v>346.72885055325696</v>
      </c>
      <c r="D13" s="2">
        <v>430.91030706443689</v>
      </c>
      <c r="E13" s="2">
        <v>508.44222803244992</v>
      </c>
      <c r="F13" s="2">
        <v>477.26866846868649</v>
      </c>
      <c r="G13" s="2">
        <v>334.55569294029925</v>
      </c>
      <c r="H13" s="2">
        <v>281.06895187896981</v>
      </c>
      <c r="I13" s="4">
        <v>209.50437470148776</v>
      </c>
      <c r="J13" s="4">
        <v>221.50838824904076</v>
      </c>
      <c r="K13" s="4">
        <v>240.09969261102299</v>
      </c>
      <c r="L13" s="4">
        <v>201.50136307823826</v>
      </c>
      <c r="M13" s="4">
        <v>149.86014060214885</v>
      </c>
      <c r="N13" s="4">
        <v>166.45536508283385</v>
      </c>
      <c r="O13" s="5">
        <v>303.58796470158103</v>
      </c>
      <c r="P13" s="5">
        <v>327.93665671743912</v>
      </c>
      <c r="Q13" s="5">
        <v>424.61661179086576</v>
      </c>
      <c r="R13" s="5">
        <v>323.29465133547052</v>
      </c>
      <c r="S13" s="5">
        <v>276.2864870529699</v>
      </c>
      <c r="T13" s="5">
        <v>251.60467830639323</v>
      </c>
      <c r="U13" s="6">
        <v>151.24006948916733</v>
      </c>
      <c r="V13" s="6">
        <v>177.47710622594207</v>
      </c>
      <c r="W13" s="6">
        <v>184.52823370034267</v>
      </c>
      <c r="X13" s="6">
        <v>148.0143127207692</v>
      </c>
      <c r="Y13" s="6">
        <v>145.84303769368768</v>
      </c>
      <c r="Z13" s="6">
        <v>128.53110023811334</v>
      </c>
      <c r="AA13" s="22">
        <f t="shared" si="0"/>
        <v>396.49578315634994</v>
      </c>
      <c r="AB13" s="22">
        <f t="shared" si="1"/>
        <v>198.15488738746208</v>
      </c>
      <c r="AC13" s="22">
        <f t="shared" si="2"/>
        <v>317.88784165078658</v>
      </c>
      <c r="AD13" s="22">
        <f t="shared" si="3"/>
        <v>155.93897667800374</v>
      </c>
      <c r="AE13" s="23">
        <f t="shared" si="4"/>
        <v>1.2472820007753476</v>
      </c>
      <c r="AF13" s="23">
        <f t="shared" si="5"/>
        <v>1.270720711452592</v>
      </c>
      <c r="AG13" s="23">
        <f t="shared" si="6"/>
        <v>2.0009387019612697</v>
      </c>
      <c r="AH13" s="23">
        <f t="shared" si="7"/>
        <v>2.038540000856802</v>
      </c>
      <c r="AI13" s="24">
        <f t="shared" si="8"/>
        <v>508.44222803244992</v>
      </c>
      <c r="AJ13" s="24">
        <f t="shared" si="9"/>
        <v>281.06895187896981</v>
      </c>
      <c r="AK13" s="24">
        <f t="shared" si="10"/>
        <v>240.09969261102299</v>
      </c>
      <c r="AL13" s="24">
        <f t="shared" si="11"/>
        <v>149.86014060214885</v>
      </c>
      <c r="AM13" s="24">
        <f t="shared" si="12"/>
        <v>424.61661179086576</v>
      </c>
      <c r="AN13" s="24">
        <f t="shared" si="13"/>
        <v>251.60467830639323</v>
      </c>
      <c r="AO13" s="24">
        <f t="shared" si="14"/>
        <v>184.52823370034267</v>
      </c>
      <c r="AP13" s="24">
        <f t="shared" si="15"/>
        <v>128.53110023811334</v>
      </c>
      <c r="AQ13" s="25">
        <f t="shared" si="16"/>
        <v>1.8089590637225152</v>
      </c>
      <c r="AR13" s="26">
        <f t="shared" si="17"/>
        <v>1.6021584635266264</v>
      </c>
      <c r="AS13" s="27">
        <f t="shared" si="18"/>
        <v>1.6876340084336037</v>
      </c>
      <c r="AT13" s="28">
        <f t="shared" si="19"/>
        <v>1.4356699145848009</v>
      </c>
      <c r="AU13">
        <f t="shared" si="20"/>
        <v>267.11937221815066</v>
      </c>
      <c r="AV13" t="s">
        <v>94</v>
      </c>
      <c r="AW13" t="s">
        <v>93</v>
      </c>
      <c r="AX13" s="16">
        <v>22.477686771636851</v>
      </c>
      <c r="AY13" s="16">
        <v>26.149408671008739</v>
      </c>
      <c r="AZ13" s="16">
        <v>61.841269393485362</v>
      </c>
      <c r="BA13" s="16">
        <v>22.527259356864011</v>
      </c>
      <c r="BB13" s="16">
        <v>24.788940823790441</v>
      </c>
      <c r="BC13" s="16">
        <v>15.39230749192556</v>
      </c>
      <c r="BD13" s="18">
        <v>44.921509302721965</v>
      </c>
      <c r="BE13" s="18">
        <v>9.1290739292431713</v>
      </c>
      <c r="BF13" s="18">
        <v>22.895806259471541</v>
      </c>
      <c r="BG13" s="18">
        <v>17.089305178611461</v>
      </c>
      <c r="BH13" s="18">
        <v>4.3286768939989697</v>
      </c>
      <c r="BI13" s="18">
        <v>8.1954427245797774</v>
      </c>
      <c r="BJ13" s="19">
        <v>19.588619780173737</v>
      </c>
      <c r="BK13" s="19">
        <v>24.191860355993182</v>
      </c>
      <c r="BL13" s="19">
        <v>16.889348060075211</v>
      </c>
      <c r="BM13" s="19">
        <v>20.378902224684186</v>
      </c>
      <c r="BN13" s="19">
        <v>2.3925608731100909</v>
      </c>
      <c r="BO13" s="19">
        <v>23.802458574544001</v>
      </c>
      <c r="BP13" s="20">
        <v>7.5548103420722779</v>
      </c>
      <c r="BQ13" s="20">
        <v>10.109157205935128</v>
      </c>
      <c r="BR13" s="20">
        <v>5.917965734797126</v>
      </c>
      <c r="BS13" s="20">
        <v>3.6114919260944385</v>
      </c>
      <c r="BT13" s="20">
        <v>16.223162204896372</v>
      </c>
      <c r="BU13" s="20">
        <v>1.9008865745512857</v>
      </c>
    </row>
    <row r="14" spans="1:73" x14ac:dyDescent="0.25">
      <c r="A14" t="s">
        <v>96</v>
      </c>
      <c r="B14" s="21" t="s">
        <v>95</v>
      </c>
      <c r="C14" s="2">
        <v>901.95542845115051</v>
      </c>
      <c r="D14" s="2">
        <v>614.05003371897863</v>
      </c>
      <c r="E14" s="2">
        <v>537.53219585582406</v>
      </c>
      <c r="F14" s="2">
        <v>1417.3538664199466</v>
      </c>
      <c r="G14" s="2">
        <v>1751.0943799951929</v>
      </c>
      <c r="H14" s="2">
        <v>1568.7872570665229</v>
      </c>
      <c r="I14" s="4">
        <v>209.18903772125745</v>
      </c>
      <c r="J14" s="4">
        <v>205.51115353893363</v>
      </c>
      <c r="K14" s="4">
        <v>290.80347486257995</v>
      </c>
      <c r="L14" s="4">
        <v>511.20923165760308</v>
      </c>
      <c r="M14" s="4">
        <v>685.12128378025784</v>
      </c>
      <c r="N14" s="4">
        <v>405.95147116917025</v>
      </c>
      <c r="O14" s="5">
        <v>597.79270165317246</v>
      </c>
      <c r="P14" s="5">
        <v>505.42331401569623</v>
      </c>
      <c r="Q14" s="5">
        <v>520.88520735521661</v>
      </c>
      <c r="R14" s="5">
        <v>946.50974515332302</v>
      </c>
      <c r="S14" s="5">
        <v>1319.6524816095764</v>
      </c>
      <c r="T14" s="5">
        <v>1126.785315094852</v>
      </c>
      <c r="U14" s="6">
        <v>175.6284287605821</v>
      </c>
      <c r="V14" s="6">
        <v>146.67633380830964</v>
      </c>
      <c r="W14" s="6">
        <v>149.71837448185076</v>
      </c>
      <c r="X14" s="6">
        <v>480.90015764038634</v>
      </c>
      <c r="Y14" s="6">
        <v>513.13496375650027</v>
      </c>
      <c r="Z14" s="6">
        <v>304.56764917132961</v>
      </c>
      <c r="AA14" s="22">
        <f t="shared" si="0"/>
        <v>1131.7955269179361</v>
      </c>
      <c r="AB14" s="22">
        <f t="shared" si="1"/>
        <v>384.63094212163372</v>
      </c>
      <c r="AC14" s="22">
        <f t="shared" si="2"/>
        <v>836.17479414697289</v>
      </c>
      <c r="AD14" s="22">
        <f t="shared" si="3"/>
        <v>295.10431793649315</v>
      </c>
      <c r="AE14" s="23">
        <f t="shared" si="4"/>
        <v>1.3535393973129051</v>
      </c>
      <c r="AF14" s="23">
        <f t="shared" si="5"/>
        <v>1.3033728032553114</v>
      </c>
      <c r="AG14" s="23">
        <f t="shared" si="6"/>
        <v>2.9425493452890819</v>
      </c>
      <c r="AH14" s="23">
        <f t="shared" si="7"/>
        <v>2.8334888489395769</v>
      </c>
      <c r="AI14" s="24">
        <f t="shared" si="8"/>
        <v>1751.0943799951929</v>
      </c>
      <c r="AJ14" s="24">
        <f t="shared" si="9"/>
        <v>537.53219585582406</v>
      </c>
      <c r="AK14" s="24">
        <f t="shared" si="10"/>
        <v>685.12128378025784</v>
      </c>
      <c r="AL14" s="24">
        <f t="shared" si="11"/>
        <v>205.51115353893363</v>
      </c>
      <c r="AM14" s="24">
        <f t="shared" si="12"/>
        <v>1319.6524816095764</v>
      </c>
      <c r="AN14" s="24">
        <f t="shared" si="13"/>
        <v>505.42331401569623</v>
      </c>
      <c r="AO14" s="24">
        <f t="shared" si="14"/>
        <v>513.13496375650027</v>
      </c>
      <c r="AP14" s="24">
        <f t="shared" si="15"/>
        <v>146.67633380830964</v>
      </c>
      <c r="AQ14" s="25">
        <f t="shared" si="16"/>
        <v>3.2576548781551837</v>
      </c>
      <c r="AR14" s="26">
        <f t="shared" si="17"/>
        <v>3.3337425827375502</v>
      </c>
      <c r="AS14" s="27">
        <f t="shared" si="18"/>
        <v>2.610984584633929</v>
      </c>
      <c r="AT14" s="28">
        <f t="shared" si="19"/>
        <v>3.4984168913514915</v>
      </c>
      <c r="AU14">
        <f t="shared" si="20"/>
        <v>661.92639528075881</v>
      </c>
      <c r="AV14" t="s">
        <v>96</v>
      </c>
      <c r="AW14" t="s">
        <v>95</v>
      </c>
      <c r="AX14" s="16">
        <v>64.839335124190271</v>
      </c>
      <c r="AY14" s="16">
        <v>95.371359608562727</v>
      </c>
      <c r="AZ14" s="16">
        <v>30.837945239422385</v>
      </c>
      <c r="BA14" s="16">
        <v>269.17528803155</v>
      </c>
      <c r="BB14" s="16">
        <v>147.97213829419746</v>
      </c>
      <c r="BC14" s="16">
        <v>274.19100356523438</v>
      </c>
      <c r="BD14" s="18">
        <v>23.614758140188911</v>
      </c>
      <c r="BE14" s="18">
        <v>21.566825662717285</v>
      </c>
      <c r="BF14" s="18">
        <v>4.8434351476995054</v>
      </c>
      <c r="BG14" s="18">
        <v>187.41505574501122</v>
      </c>
      <c r="BH14" s="18">
        <v>38.283085278285135</v>
      </c>
      <c r="BI14" s="18">
        <v>78.288655300453158</v>
      </c>
      <c r="BJ14" s="19">
        <v>102.25833061837444</v>
      </c>
      <c r="BK14" s="19">
        <v>8.2021681514773075</v>
      </c>
      <c r="BL14" s="19">
        <v>24.436215473681173</v>
      </c>
      <c r="BM14" s="19">
        <v>235.02437719067839</v>
      </c>
      <c r="BN14" s="19">
        <v>146.43592299831386</v>
      </c>
      <c r="BO14" s="19">
        <v>164.79012674085135</v>
      </c>
      <c r="BP14" s="20">
        <v>35.235978506801608</v>
      </c>
      <c r="BQ14" s="20">
        <v>19.94853720932861</v>
      </c>
      <c r="BR14" s="20">
        <v>37.214341653397291</v>
      </c>
      <c r="BS14" s="20">
        <v>141.69425683062073</v>
      </c>
      <c r="BT14" s="20">
        <v>30.395859479369701</v>
      </c>
      <c r="BU14" s="20">
        <v>17.961906405889824</v>
      </c>
    </row>
    <row r="15" spans="1:73" x14ac:dyDescent="0.25">
      <c r="A15" t="s">
        <v>98</v>
      </c>
      <c r="B15" s="21" t="s">
        <v>97</v>
      </c>
      <c r="C15" s="2">
        <v>576.43620242475492</v>
      </c>
      <c r="D15" s="2">
        <v>635.56374922365467</v>
      </c>
      <c r="E15" s="2">
        <v>758.602848851163</v>
      </c>
      <c r="F15" s="2">
        <v>765.94101979301161</v>
      </c>
      <c r="G15" s="2">
        <v>664.31287555050596</v>
      </c>
      <c r="H15" s="2">
        <v>621.22450370827312</v>
      </c>
      <c r="I15" s="4">
        <v>524.22394202319379</v>
      </c>
      <c r="J15" s="4">
        <v>544.38364643531429</v>
      </c>
      <c r="K15" s="4">
        <v>652.31707100641358</v>
      </c>
      <c r="L15" s="4">
        <v>662.76875139907099</v>
      </c>
      <c r="M15" s="4">
        <v>595.05569182323995</v>
      </c>
      <c r="N15" s="4">
        <v>505.86501200359754</v>
      </c>
      <c r="O15" s="5">
        <v>766.10400086481479</v>
      </c>
      <c r="P15" s="5">
        <v>789.6561110120723</v>
      </c>
      <c r="Q15" s="5">
        <v>895.49106264241891</v>
      </c>
      <c r="R15" s="5">
        <v>919.57106818638022</v>
      </c>
      <c r="S15" s="5">
        <v>787.0964964092708</v>
      </c>
      <c r="T15" s="5">
        <v>809.93624827259646</v>
      </c>
      <c r="U15" s="6">
        <v>881.47449832943539</v>
      </c>
      <c r="V15" s="6">
        <v>849.22141696962592</v>
      </c>
      <c r="W15" s="6">
        <v>865.27976978190281</v>
      </c>
      <c r="X15" s="6">
        <v>841.78196211351212</v>
      </c>
      <c r="Y15" s="6">
        <v>799.13348119223599</v>
      </c>
      <c r="Z15" s="6">
        <v>783.30670010832091</v>
      </c>
      <c r="AA15" s="22">
        <f t="shared" si="0"/>
        <v>670.34686659189379</v>
      </c>
      <c r="AB15" s="22">
        <f t="shared" si="1"/>
        <v>580.76901911513835</v>
      </c>
      <c r="AC15" s="22">
        <f t="shared" si="2"/>
        <v>827.97583123125889</v>
      </c>
      <c r="AD15" s="22">
        <f t="shared" si="3"/>
        <v>836.69963808250543</v>
      </c>
      <c r="AE15" s="23">
        <f t="shared" si="4"/>
        <v>0.80962129727269982</v>
      </c>
      <c r="AF15" s="23">
        <f t="shared" si="5"/>
        <v>0.69411888410291123</v>
      </c>
      <c r="AG15" s="23">
        <f t="shared" si="6"/>
        <v>1.15424005848872</v>
      </c>
      <c r="AH15" s="23">
        <f t="shared" si="7"/>
        <v>0.98957355010785086</v>
      </c>
      <c r="AI15" s="24">
        <f t="shared" si="8"/>
        <v>765.94101979301161</v>
      </c>
      <c r="AJ15" s="24">
        <f t="shared" si="9"/>
        <v>576.43620242475492</v>
      </c>
      <c r="AK15" s="24">
        <f t="shared" si="10"/>
        <v>662.76875139907099</v>
      </c>
      <c r="AL15" s="24">
        <f t="shared" si="11"/>
        <v>505.86501200359754</v>
      </c>
      <c r="AM15" s="24">
        <f t="shared" si="12"/>
        <v>919.57106818638022</v>
      </c>
      <c r="AN15" s="24">
        <f t="shared" si="13"/>
        <v>766.10400086481479</v>
      </c>
      <c r="AO15" s="24">
        <f t="shared" si="14"/>
        <v>881.47449832943539</v>
      </c>
      <c r="AP15" s="24">
        <f t="shared" si="15"/>
        <v>783.30670010832091</v>
      </c>
      <c r="AQ15" s="25">
        <f t="shared" si="16"/>
        <v>1.3287524561627333</v>
      </c>
      <c r="AR15" s="26">
        <f t="shared" si="17"/>
        <v>1.3101691867836822</v>
      </c>
      <c r="AS15" s="27">
        <f t="shared" si="18"/>
        <v>1.2003214539387923</v>
      </c>
      <c r="AT15" s="28">
        <f t="shared" si="19"/>
        <v>1.125324854501486</v>
      </c>
      <c r="AU15">
        <f t="shared" si="20"/>
        <v>728.94783875519909</v>
      </c>
      <c r="AV15" t="s">
        <v>98</v>
      </c>
      <c r="AW15" t="s">
        <v>97</v>
      </c>
      <c r="AX15" s="16">
        <v>12.850401643256099</v>
      </c>
      <c r="AY15" s="16">
        <v>3.4470285234383766</v>
      </c>
      <c r="AZ15" s="16">
        <v>8.3931394850907068</v>
      </c>
      <c r="BA15" s="16">
        <v>12.128466831178105</v>
      </c>
      <c r="BB15" s="16">
        <v>15.177571120383021</v>
      </c>
      <c r="BC15" s="16">
        <v>6.1220934462609655</v>
      </c>
      <c r="BD15" s="18">
        <v>27.328231476500815</v>
      </c>
      <c r="BE15" s="18">
        <v>13.510194851629004</v>
      </c>
      <c r="BF15" s="18">
        <v>17.371464880848283</v>
      </c>
      <c r="BG15" s="18">
        <v>42.742401385490716</v>
      </c>
      <c r="BH15" s="18">
        <v>30.323785890756771</v>
      </c>
      <c r="BI15" s="18">
        <v>26.516820738373799</v>
      </c>
      <c r="BJ15" s="19">
        <v>26.226403400395156</v>
      </c>
      <c r="BK15" s="19">
        <v>13.002944979185278</v>
      </c>
      <c r="BL15" s="19">
        <v>14.403602096344374</v>
      </c>
      <c r="BM15" s="19">
        <v>19.692272462237856</v>
      </c>
      <c r="BN15" s="19">
        <v>20.903483500369735</v>
      </c>
      <c r="BO15" s="19">
        <v>19.312053510754595</v>
      </c>
      <c r="BP15" s="20">
        <v>27.141131796571841</v>
      </c>
      <c r="BQ15" s="20">
        <v>11.416489335069819</v>
      </c>
      <c r="BR15" s="20">
        <v>13.53834787841234</v>
      </c>
      <c r="BS15" s="20">
        <v>47.122888429893742</v>
      </c>
      <c r="BT15" s="20">
        <v>13.42697254345914</v>
      </c>
      <c r="BU15" s="20">
        <v>32.520436201399171</v>
      </c>
    </row>
    <row r="16" spans="1:73" x14ac:dyDescent="0.25">
      <c r="A16" t="s">
        <v>100</v>
      </c>
      <c r="B16" s="21" t="s">
        <v>99</v>
      </c>
      <c r="C16" s="2">
        <v>10917.385671129989</v>
      </c>
      <c r="D16" s="2">
        <v>10783.956737865463</v>
      </c>
      <c r="E16" s="2">
        <v>10691.808968270183</v>
      </c>
      <c r="F16" s="2">
        <v>9727.0243163987907</v>
      </c>
      <c r="G16" s="2">
        <v>9130.5962615563421</v>
      </c>
      <c r="H16" s="2">
        <v>10116.222049096872</v>
      </c>
      <c r="I16" s="4">
        <v>12516.806692850392</v>
      </c>
      <c r="J16" s="4">
        <v>13348.347630883969</v>
      </c>
      <c r="K16" s="4">
        <v>12484.789163521013</v>
      </c>
      <c r="L16" s="4">
        <v>11751.871562549279</v>
      </c>
      <c r="M16" s="4">
        <v>11466.120735630771</v>
      </c>
      <c r="N16" s="4">
        <v>12216.273279913154</v>
      </c>
      <c r="O16" s="5">
        <v>11279.61529702573</v>
      </c>
      <c r="P16" s="5">
        <v>11312.367373700114</v>
      </c>
      <c r="Q16" s="5">
        <v>10863.577937727214</v>
      </c>
      <c r="R16" s="5">
        <v>11537.325968604529</v>
      </c>
      <c r="S16" s="5">
        <v>11097.754528351608</v>
      </c>
      <c r="T16" s="5">
        <v>10789.960177059429</v>
      </c>
      <c r="U16" s="6">
        <v>12828.327361581314</v>
      </c>
      <c r="V16" s="6">
        <v>13354.384695217072</v>
      </c>
      <c r="W16" s="6">
        <v>13459.546092676794</v>
      </c>
      <c r="X16" s="6">
        <v>13591.844604451593</v>
      </c>
      <c r="Y16" s="6">
        <v>12910.176924427293</v>
      </c>
      <c r="Z16" s="6">
        <v>13230.594970462816</v>
      </c>
      <c r="AA16" s="22">
        <f t="shared" si="0"/>
        <v>10227.832334052939</v>
      </c>
      <c r="AB16" s="22">
        <f t="shared" si="1"/>
        <v>12297.368177558097</v>
      </c>
      <c r="AC16" s="22">
        <f t="shared" si="2"/>
        <v>11146.766880411436</v>
      </c>
      <c r="AD16" s="22">
        <f t="shared" si="3"/>
        <v>13229.145774802813</v>
      </c>
      <c r="AE16" s="23">
        <f t="shared" si="4"/>
        <v>0.91756044095859124</v>
      </c>
      <c r="AF16" s="23">
        <f t="shared" si="5"/>
        <v>0.92956630661524287</v>
      </c>
      <c r="AG16" s="23">
        <f t="shared" si="6"/>
        <v>0.83170904427486136</v>
      </c>
      <c r="AH16" s="23">
        <f t="shared" si="7"/>
        <v>0.84259158302135984</v>
      </c>
      <c r="AI16" s="24">
        <f t="shared" si="8"/>
        <v>10917.385671129989</v>
      </c>
      <c r="AJ16" s="24">
        <f t="shared" si="9"/>
        <v>9130.5962615563421</v>
      </c>
      <c r="AK16" s="24">
        <f t="shared" si="10"/>
        <v>13348.347630883969</v>
      </c>
      <c r="AL16" s="24">
        <f t="shared" si="11"/>
        <v>11466.120735630771</v>
      </c>
      <c r="AM16" s="24">
        <f t="shared" si="12"/>
        <v>11537.325968604529</v>
      </c>
      <c r="AN16" s="24">
        <f t="shared" si="13"/>
        <v>10789.960177059429</v>
      </c>
      <c r="AO16" s="24">
        <f t="shared" si="14"/>
        <v>13591.844604451593</v>
      </c>
      <c r="AP16" s="24">
        <f t="shared" si="15"/>
        <v>12828.327361581314</v>
      </c>
      <c r="AQ16" s="25">
        <f t="shared" si="16"/>
        <v>1.1956925219765528</v>
      </c>
      <c r="AR16" s="26">
        <f t="shared" si="17"/>
        <v>1.1641555098407617</v>
      </c>
      <c r="AS16" s="27">
        <f t="shared" si="18"/>
        <v>1.0692649258459801</v>
      </c>
      <c r="AT16" s="28">
        <f t="shared" si="19"/>
        <v>1.0595180666465438</v>
      </c>
      <c r="AU16">
        <f t="shared" si="20"/>
        <v>11725.278291706323</v>
      </c>
      <c r="AV16" t="s">
        <v>100</v>
      </c>
      <c r="AW16" t="s">
        <v>99</v>
      </c>
      <c r="AX16" s="16">
        <v>278.89742995877145</v>
      </c>
      <c r="AY16" s="16">
        <v>52.376088339515562</v>
      </c>
      <c r="AZ16" s="16">
        <v>221.9668015565704</v>
      </c>
      <c r="BA16" s="16">
        <v>247.44669063288416</v>
      </c>
      <c r="BB16" s="16">
        <v>633.03403457320269</v>
      </c>
      <c r="BC16" s="16">
        <v>173.86753744955354</v>
      </c>
      <c r="BD16" s="18">
        <v>354.38367943457934</v>
      </c>
      <c r="BE16" s="18">
        <v>32.153835402751604</v>
      </c>
      <c r="BF16" s="18">
        <v>346.81442601214701</v>
      </c>
      <c r="BG16" s="18">
        <v>80.83807565225699</v>
      </c>
      <c r="BH16" s="18">
        <v>70.891391491256073</v>
      </c>
      <c r="BI16" s="18">
        <v>315.77894808923566</v>
      </c>
      <c r="BJ16" s="19">
        <v>161.85669338683061</v>
      </c>
      <c r="BK16" s="19">
        <v>130.91891726525296</v>
      </c>
      <c r="BL16" s="19">
        <v>465.19620262221775</v>
      </c>
      <c r="BM16" s="19">
        <v>45.612309046393385</v>
      </c>
      <c r="BN16" s="19">
        <v>168.15675919228258</v>
      </c>
      <c r="BO16" s="19">
        <v>76.922364299328208</v>
      </c>
      <c r="BP16" s="20">
        <v>746.17466829090381</v>
      </c>
      <c r="BQ16" s="20">
        <v>508.04183825247583</v>
      </c>
      <c r="BR16" s="20">
        <v>406.25765209087297</v>
      </c>
      <c r="BS16" s="20">
        <v>155.81513237957222</v>
      </c>
      <c r="BT16" s="20">
        <v>87.576589914787832</v>
      </c>
      <c r="BU16" s="20">
        <v>435.7771176415053</v>
      </c>
    </row>
    <row r="17" spans="1:73" x14ac:dyDescent="0.25">
      <c r="A17" t="s">
        <v>102</v>
      </c>
      <c r="B17" s="21" t="s">
        <v>101</v>
      </c>
      <c r="C17" s="2">
        <v>680.48938445634667</v>
      </c>
      <c r="D17" s="2">
        <v>915.46293119849895</v>
      </c>
      <c r="E17" s="2">
        <v>1148.1662065892872</v>
      </c>
      <c r="F17" s="2">
        <v>1317.9001500762899</v>
      </c>
      <c r="G17" s="2">
        <v>822.3125233661741</v>
      </c>
      <c r="H17" s="2">
        <v>688.3853047921599</v>
      </c>
      <c r="I17" s="4">
        <v>367.80664735880424</v>
      </c>
      <c r="J17" s="4">
        <v>344.66777150436496</v>
      </c>
      <c r="K17" s="4">
        <v>390.81653832841789</v>
      </c>
      <c r="L17" s="4">
        <v>515.27978788785492</v>
      </c>
      <c r="M17" s="4">
        <v>441.96265776753353</v>
      </c>
      <c r="N17" s="4">
        <v>421.70664173303339</v>
      </c>
      <c r="O17" s="5">
        <v>831.06907637055428</v>
      </c>
      <c r="P17" s="5">
        <v>839.32366357064109</v>
      </c>
      <c r="Q17" s="5">
        <v>1069.873390919269</v>
      </c>
      <c r="R17" s="5">
        <v>967.705148633259</v>
      </c>
      <c r="S17" s="5">
        <v>632.23069702043176</v>
      </c>
      <c r="T17" s="5">
        <v>590.3325673308691</v>
      </c>
      <c r="U17" s="6">
        <v>312.10336719262631</v>
      </c>
      <c r="V17" s="6">
        <v>282.22130993470813</v>
      </c>
      <c r="W17" s="6">
        <v>322.35831343856142</v>
      </c>
      <c r="X17" s="6">
        <v>329.87852316296295</v>
      </c>
      <c r="Y17" s="6">
        <v>263.82473137722491</v>
      </c>
      <c r="Z17" s="6">
        <v>259.65457986196378</v>
      </c>
      <c r="AA17" s="22">
        <f t="shared" si="0"/>
        <v>928.78608341312611</v>
      </c>
      <c r="AB17" s="22">
        <f t="shared" si="1"/>
        <v>413.70667409666817</v>
      </c>
      <c r="AC17" s="22">
        <f t="shared" si="2"/>
        <v>821.75575730750415</v>
      </c>
      <c r="AD17" s="22">
        <f t="shared" si="3"/>
        <v>295.00680416134122</v>
      </c>
      <c r="AE17" s="23">
        <f t="shared" si="4"/>
        <v>1.1302459096317239</v>
      </c>
      <c r="AF17" s="23">
        <f t="shared" si="5"/>
        <v>1.4023631599710804</v>
      </c>
      <c r="AG17" s="23">
        <f t="shared" si="6"/>
        <v>2.2450352908643256</v>
      </c>
      <c r="AH17" s="23">
        <f t="shared" si="7"/>
        <v>2.7855484880887031</v>
      </c>
      <c r="AI17" s="24">
        <f t="shared" si="8"/>
        <v>1317.9001500762899</v>
      </c>
      <c r="AJ17" s="24">
        <f t="shared" si="9"/>
        <v>680.48938445634667</v>
      </c>
      <c r="AK17" s="24">
        <f t="shared" si="10"/>
        <v>515.27978788785492</v>
      </c>
      <c r="AL17" s="24">
        <f t="shared" si="11"/>
        <v>344.66777150436496</v>
      </c>
      <c r="AM17" s="24">
        <f t="shared" si="12"/>
        <v>1069.873390919269</v>
      </c>
      <c r="AN17" s="24">
        <f t="shared" si="13"/>
        <v>590.3325673308691</v>
      </c>
      <c r="AO17" s="24">
        <f t="shared" si="14"/>
        <v>329.87852316296295</v>
      </c>
      <c r="AP17" s="24">
        <f t="shared" si="15"/>
        <v>259.65457986196378</v>
      </c>
      <c r="AQ17" s="25">
        <f t="shared" si="16"/>
        <v>1.936694649732384</v>
      </c>
      <c r="AR17" s="26">
        <f t="shared" si="17"/>
        <v>1.495004263493575</v>
      </c>
      <c r="AS17" s="27">
        <f t="shared" si="18"/>
        <v>1.81232317193103</v>
      </c>
      <c r="AT17" s="28">
        <f t="shared" si="19"/>
        <v>1.270451394842838</v>
      </c>
      <c r="AU17">
        <f t="shared" si="20"/>
        <v>614.81382974465987</v>
      </c>
      <c r="AV17" t="s">
        <v>102</v>
      </c>
      <c r="AW17" t="s">
        <v>101</v>
      </c>
      <c r="AX17" s="16">
        <v>29.006101601586206</v>
      </c>
      <c r="AY17" s="16">
        <v>40.848860123764993</v>
      </c>
      <c r="AZ17" s="16">
        <v>74.087689009597256</v>
      </c>
      <c r="BA17" s="16">
        <v>3.4954669886407301</v>
      </c>
      <c r="BB17" s="16">
        <v>20.897917467870087</v>
      </c>
      <c r="BC17" s="16">
        <v>64.257636381698632</v>
      </c>
      <c r="BD17" s="18">
        <v>31.097174762787006</v>
      </c>
      <c r="BE17" s="18">
        <v>2.4346146163765141</v>
      </c>
      <c r="BF17" s="18">
        <v>17.45933890022927</v>
      </c>
      <c r="BG17" s="18">
        <v>31.079829143720957</v>
      </c>
      <c r="BH17" s="18">
        <v>23.916766281369075</v>
      </c>
      <c r="BI17" s="18">
        <v>20.784784926657149</v>
      </c>
      <c r="BJ17" s="19">
        <v>107.38916521097931</v>
      </c>
      <c r="BK17" s="19">
        <v>48.235365589347246</v>
      </c>
      <c r="BL17" s="19">
        <v>62.736641911984734</v>
      </c>
      <c r="BM17" s="19">
        <v>23.504649976081961</v>
      </c>
      <c r="BN17" s="19">
        <v>38.230339062702683</v>
      </c>
      <c r="BO17" s="19">
        <v>51.503534130051982</v>
      </c>
      <c r="BP17" s="20">
        <v>6.4097036743633033</v>
      </c>
      <c r="BQ17" s="20">
        <v>3.257173399698027</v>
      </c>
      <c r="BR17" s="20">
        <v>21.732447868225798</v>
      </c>
      <c r="BS17" s="20">
        <v>27.237835709956045</v>
      </c>
      <c r="BT17" s="20">
        <v>15.373382135995033</v>
      </c>
      <c r="BU17" s="20">
        <v>20.355156036746152</v>
      </c>
    </row>
    <row r="18" spans="1:73" x14ac:dyDescent="0.25">
      <c r="A18" t="s">
        <v>104</v>
      </c>
      <c r="B18" s="21" t="s">
        <v>103</v>
      </c>
      <c r="C18" s="2">
        <v>1364.7621987101745</v>
      </c>
      <c r="D18" s="2">
        <v>1304.1882570936316</v>
      </c>
      <c r="E18" s="2">
        <v>1076.5209974940933</v>
      </c>
      <c r="F18" s="2">
        <v>947.96997153791301</v>
      </c>
      <c r="G18" s="2">
        <v>981.15973632632904</v>
      </c>
      <c r="H18" s="2">
        <v>1202.109101304027</v>
      </c>
      <c r="I18" s="4">
        <v>1502.6333386975939</v>
      </c>
      <c r="J18" s="4">
        <v>1481.3436769646112</v>
      </c>
      <c r="K18" s="4">
        <v>1159.3233317532681</v>
      </c>
      <c r="L18" s="4">
        <v>904.21286146082423</v>
      </c>
      <c r="M18" s="4">
        <v>927.12352824097752</v>
      </c>
      <c r="N18" s="4">
        <v>1322.5868495853845</v>
      </c>
      <c r="O18" s="5">
        <v>1603.4563744769148</v>
      </c>
      <c r="P18" s="5">
        <v>1445.0149827348541</v>
      </c>
      <c r="Q18" s="5">
        <v>1201.7058622795228</v>
      </c>
      <c r="R18" s="5">
        <v>1179.9889811098071</v>
      </c>
      <c r="S18" s="5">
        <v>1355.9598021163763</v>
      </c>
      <c r="T18" s="5">
        <v>1289.6180744451519</v>
      </c>
      <c r="U18" s="6">
        <v>1620.75174487239</v>
      </c>
      <c r="V18" s="6">
        <v>1507.1387620855651</v>
      </c>
      <c r="W18" s="6">
        <v>1429.9587275467084</v>
      </c>
      <c r="X18" s="6">
        <v>1111.5269033081011</v>
      </c>
      <c r="Y18" s="6">
        <v>1193.1153533259246</v>
      </c>
      <c r="Z18" s="6">
        <v>1524.5323209574105</v>
      </c>
      <c r="AA18" s="22">
        <f t="shared" si="0"/>
        <v>1146.1183770776947</v>
      </c>
      <c r="AB18" s="22">
        <f t="shared" si="1"/>
        <v>1216.2039311171102</v>
      </c>
      <c r="AC18" s="22">
        <f t="shared" si="2"/>
        <v>1345.9573461937714</v>
      </c>
      <c r="AD18" s="22">
        <f t="shared" si="3"/>
        <v>1397.8373020160168</v>
      </c>
      <c r="AE18" s="23">
        <f t="shared" si="4"/>
        <v>0.85152652148955488</v>
      </c>
      <c r="AF18" s="23">
        <f t="shared" si="5"/>
        <v>0.87006115043793175</v>
      </c>
      <c r="AG18" s="23">
        <f t="shared" si="6"/>
        <v>0.94237351792224489</v>
      </c>
      <c r="AH18" s="23">
        <f t="shared" si="7"/>
        <v>0.96288555488723759</v>
      </c>
      <c r="AI18" s="24">
        <f t="shared" si="8"/>
        <v>1364.7621987101745</v>
      </c>
      <c r="AJ18" s="24">
        <f t="shared" si="9"/>
        <v>947.96997153791301</v>
      </c>
      <c r="AK18" s="24">
        <f t="shared" si="10"/>
        <v>1502.6333386975939</v>
      </c>
      <c r="AL18" s="24">
        <f t="shared" si="11"/>
        <v>904.21286146082423</v>
      </c>
      <c r="AM18" s="24">
        <f t="shared" si="12"/>
        <v>1603.4563744769148</v>
      </c>
      <c r="AN18" s="24">
        <f t="shared" si="13"/>
        <v>1179.9889811098071</v>
      </c>
      <c r="AO18" s="24">
        <f t="shared" si="14"/>
        <v>1620.75174487239</v>
      </c>
      <c r="AP18" s="24">
        <f t="shared" si="15"/>
        <v>1111.5269033081011</v>
      </c>
      <c r="AQ18" s="25">
        <f t="shared" si="16"/>
        <v>1.4396681748221307</v>
      </c>
      <c r="AR18" s="26">
        <f t="shared" si="17"/>
        <v>1.6618137196920382</v>
      </c>
      <c r="AS18" s="27">
        <f t="shared" si="18"/>
        <v>1.3588740235259034</v>
      </c>
      <c r="AT18" s="28">
        <f t="shared" si="19"/>
        <v>1.4581309188727196</v>
      </c>
      <c r="AU18">
        <f t="shared" si="20"/>
        <v>1276.5292391011481</v>
      </c>
      <c r="AV18" t="s">
        <v>104</v>
      </c>
      <c r="AW18" t="s">
        <v>103</v>
      </c>
      <c r="AX18" s="16">
        <v>31.226720269641177</v>
      </c>
      <c r="AY18" s="16">
        <v>97.752754466449844</v>
      </c>
      <c r="AZ18" s="16">
        <v>61.565520133868915</v>
      </c>
      <c r="BA18" s="16">
        <v>76.009203663753027</v>
      </c>
      <c r="BB18" s="16">
        <v>98.403239213011219</v>
      </c>
      <c r="BC18" s="16">
        <v>20.778692460130404</v>
      </c>
      <c r="BD18" s="18">
        <v>42.761595869064728</v>
      </c>
      <c r="BE18" s="18">
        <v>12.671752598785682</v>
      </c>
      <c r="BF18" s="18">
        <v>109.11889803196016</v>
      </c>
      <c r="BG18" s="18">
        <v>55.243106356826374</v>
      </c>
      <c r="BH18" s="18">
        <v>53.500629210889485</v>
      </c>
      <c r="BI18" s="18">
        <v>39.683405245662051</v>
      </c>
      <c r="BJ18" s="19">
        <v>15.800660093482003</v>
      </c>
      <c r="BK18" s="19">
        <v>49.300126100487496</v>
      </c>
      <c r="BL18" s="19">
        <v>26.176711688344149</v>
      </c>
      <c r="BM18" s="19">
        <v>133.51169379891277</v>
      </c>
      <c r="BN18" s="19">
        <v>55.631017580745834</v>
      </c>
      <c r="BO18" s="19">
        <v>91.071853632399666</v>
      </c>
      <c r="BP18" s="20">
        <v>113.70056895739128</v>
      </c>
      <c r="BQ18" s="20">
        <v>52.234149161275461</v>
      </c>
      <c r="BR18" s="20">
        <v>85.147705442996397</v>
      </c>
      <c r="BS18" s="20">
        <v>42.926085507608008</v>
      </c>
      <c r="BT18" s="20">
        <v>19.526964799591749</v>
      </c>
      <c r="BU18" s="20">
        <v>44.566440358423151</v>
      </c>
    </row>
    <row r="19" spans="1:73" x14ac:dyDescent="0.25">
      <c r="A19" t="s">
        <v>106</v>
      </c>
      <c r="B19" s="21" t="s">
        <v>105</v>
      </c>
      <c r="C19" s="2">
        <v>737.66282818420495</v>
      </c>
      <c r="D19" s="2">
        <v>760.0662876100223</v>
      </c>
      <c r="E19" s="2">
        <v>670.52035468456154</v>
      </c>
      <c r="F19" s="2">
        <v>607.13437596211054</v>
      </c>
      <c r="G19" s="2">
        <v>491.48612445424254</v>
      </c>
      <c r="H19" s="2">
        <v>590.25747018130198</v>
      </c>
      <c r="I19" s="4">
        <v>374.13338263997866</v>
      </c>
      <c r="J19" s="4">
        <v>369.65528224460053</v>
      </c>
      <c r="K19" s="4">
        <v>274.55422619627132</v>
      </c>
      <c r="L19" s="4">
        <v>253.72860104639312</v>
      </c>
      <c r="M19" s="4">
        <v>237.28495015024365</v>
      </c>
      <c r="N19" s="4">
        <v>273.9576577330011</v>
      </c>
      <c r="O19" s="5">
        <v>828.77948312459557</v>
      </c>
      <c r="P19" s="5">
        <v>833.90500596015966</v>
      </c>
      <c r="Q19" s="5">
        <v>771.35556505627585</v>
      </c>
      <c r="R19" s="5">
        <v>675.72504108875148</v>
      </c>
      <c r="S19" s="5">
        <v>703.37653667089728</v>
      </c>
      <c r="T19" s="5">
        <v>754.2385184978699</v>
      </c>
      <c r="U19" s="6">
        <v>605.85121182492003</v>
      </c>
      <c r="V19" s="6">
        <v>555.65977049987202</v>
      </c>
      <c r="W19" s="6">
        <v>506.49136175019339</v>
      </c>
      <c r="X19" s="6">
        <v>412.94831854871569</v>
      </c>
      <c r="Y19" s="6">
        <v>541.87682961896235</v>
      </c>
      <c r="Z19" s="6">
        <v>597.39134821236451</v>
      </c>
      <c r="AA19" s="22">
        <f t="shared" si="0"/>
        <v>642.85457351274056</v>
      </c>
      <c r="AB19" s="22">
        <f t="shared" si="1"/>
        <v>297.21901666841478</v>
      </c>
      <c r="AC19" s="22">
        <f t="shared" si="2"/>
        <v>761.2300250664249</v>
      </c>
      <c r="AD19" s="22">
        <f t="shared" si="3"/>
        <v>536.70314007583795</v>
      </c>
      <c r="AE19" s="23">
        <f t="shared" si="4"/>
        <v>0.84449450539821402</v>
      </c>
      <c r="AF19" s="23">
        <f t="shared" si="5"/>
        <v>0.55378661773139004</v>
      </c>
      <c r="AG19" s="23">
        <f t="shared" si="6"/>
        <v>2.1628985275525818</v>
      </c>
      <c r="AH19" s="23">
        <f t="shared" si="7"/>
        <v>1.4183446457176692</v>
      </c>
      <c r="AI19" s="24">
        <f t="shared" si="8"/>
        <v>760.0662876100223</v>
      </c>
      <c r="AJ19" s="24">
        <f t="shared" si="9"/>
        <v>491.48612445424254</v>
      </c>
      <c r="AK19" s="24">
        <f t="shared" si="10"/>
        <v>374.13338263997866</v>
      </c>
      <c r="AL19" s="24">
        <f t="shared" si="11"/>
        <v>237.28495015024365</v>
      </c>
      <c r="AM19" s="24">
        <f t="shared" si="12"/>
        <v>833.90500596015966</v>
      </c>
      <c r="AN19" s="24">
        <f t="shared" si="13"/>
        <v>675.72504108875148</v>
      </c>
      <c r="AO19" s="24">
        <f t="shared" si="14"/>
        <v>605.85121182492003</v>
      </c>
      <c r="AP19" s="24">
        <f t="shared" si="15"/>
        <v>412.94831854871569</v>
      </c>
      <c r="AQ19" s="25">
        <f t="shared" si="16"/>
        <v>1.5464654031769816</v>
      </c>
      <c r="AR19" s="26">
        <f t="shared" si="17"/>
        <v>1.576726136247097</v>
      </c>
      <c r="AS19" s="27">
        <f t="shared" si="18"/>
        <v>1.2340892452594967</v>
      </c>
      <c r="AT19" s="28">
        <f t="shared" si="19"/>
        <v>1.4671356792398405</v>
      </c>
      <c r="AU19">
        <f t="shared" si="20"/>
        <v>559.5016888308545</v>
      </c>
      <c r="AV19" t="s">
        <v>106</v>
      </c>
      <c r="AW19" t="s">
        <v>105</v>
      </c>
      <c r="AX19" s="16">
        <v>21.875792716316461</v>
      </c>
      <c r="AY19" s="16">
        <v>71.181920544994369</v>
      </c>
      <c r="AZ19" s="16">
        <v>27.375237291034431</v>
      </c>
      <c r="BA19" s="16">
        <v>36.314127697411344</v>
      </c>
      <c r="BB19" s="16">
        <v>41.922564375659491</v>
      </c>
      <c r="BC19" s="16">
        <v>11.566552006339302</v>
      </c>
      <c r="BD19" s="18">
        <v>9.0737828591675793</v>
      </c>
      <c r="BE19" s="18">
        <v>23.821912824753404</v>
      </c>
      <c r="BF19" s="18">
        <v>14.592042430725821</v>
      </c>
      <c r="BG19" s="18">
        <v>7.8698162141303483</v>
      </c>
      <c r="BH19" s="18">
        <v>13.234125332847047</v>
      </c>
      <c r="BI19" s="18">
        <v>33.083210811368964</v>
      </c>
      <c r="BJ19" s="19">
        <v>80.798178331338377</v>
      </c>
      <c r="BK19" s="19">
        <v>17.018465021816642</v>
      </c>
      <c r="BL19" s="19">
        <v>46.921234130900807</v>
      </c>
      <c r="BM19" s="19">
        <v>17.283703135862527</v>
      </c>
      <c r="BN19" s="19">
        <v>11.125964234994896</v>
      </c>
      <c r="BO19" s="19">
        <v>41.058626159298861</v>
      </c>
      <c r="BP19" s="20">
        <v>7.6339676669605039</v>
      </c>
      <c r="BQ19" s="20">
        <v>15.62703882999288</v>
      </c>
      <c r="BR19" s="20">
        <v>21.128240083452802</v>
      </c>
      <c r="BS19" s="20">
        <v>22.249190548574632</v>
      </c>
      <c r="BT19" s="20">
        <v>24.26351036959332</v>
      </c>
      <c r="BU19" s="20">
        <v>13.047039977774359</v>
      </c>
    </row>
    <row r="20" spans="1:73" x14ac:dyDescent="0.25">
      <c r="A20" t="s">
        <v>108</v>
      </c>
      <c r="B20" s="21" t="s">
        <v>107</v>
      </c>
      <c r="C20" s="2">
        <v>554.49307361333524</v>
      </c>
      <c r="D20" s="2">
        <v>456.77718568710907</v>
      </c>
      <c r="E20" s="2">
        <v>157.42335586184572</v>
      </c>
      <c r="F20" s="2">
        <v>94.140313937526159</v>
      </c>
      <c r="G20" s="2">
        <v>126.67650046044758</v>
      </c>
      <c r="H20" s="2">
        <v>279.27089284982645</v>
      </c>
      <c r="I20" s="4">
        <v>598.76139495768382</v>
      </c>
      <c r="J20" s="4">
        <v>497.918313493293</v>
      </c>
      <c r="K20" s="4">
        <v>203.16456763903082</v>
      </c>
      <c r="L20" s="4">
        <v>129.85885193990657</v>
      </c>
      <c r="M20" s="4">
        <v>227.55605675573588</v>
      </c>
      <c r="N20" s="4">
        <v>394.02209952933521</v>
      </c>
      <c r="O20" s="5">
        <v>347.47678859982625</v>
      </c>
      <c r="P20" s="5">
        <v>321.6874847001655</v>
      </c>
      <c r="Q20" s="5">
        <v>206.35130314731202</v>
      </c>
      <c r="R20" s="5">
        <v>162.96854960976123</v>
      </c>
      <c r="S20" s="5">
        <v>186.13281939627404</v>
      </c>
      <c r="T20" s="5">
        <v>280.44995544658735</v>
      </c>
      <c r="U20" s="6">
        <v>323.01298031598043</v>
      </c>
      <c r="V20" s="6">
        <v>292.05602947337951</v>
      </c>
      <c r="W20" s="6">
        <v>237.52290004578478</v>
      </c>
      <c r="X20" s="6">
        <v>211.70346095433388</v>
      </c>
      <c r="Y20" s="6">
        <v>313.80495411752167</v>
      </c>
      <c r="Z20" s="6">
        <v>345.09793849708291</v>
      </c>
      <c r="AA20" s="22">
        <f t="shared" si="0"/>
        <v>278.1302204016817</v>
      </c>
      <c r="AB20" s="22">
        <f t="shared" si="1"/>
        <v>341.88021405249748</v>
      </c>
      <c r="AC20" s="22">
        <f t="shared" si="2"/>
        <v>250.84448348332106</v>
      </c>
      <c r="AD20" s="22">
        <f t="shared" si="3"/>
        <v>287.19971056734715</v>
      </c>
      <c r="AE20" s="23">
        <f t="shared" si="4"/>
        <v>1.1087755111831068</v>
      </c>
      <c r="AF20" s="23">
        <f t="shared" si="5"/>
        <v>1.190391917098844</v>
      </c>
      <c r="AG20" s="23">
        <f t="shared" si="6"/>
        <v>0.81353119885134206</v>
      </c>
      <c r="AH20" s="23">
        <f t="shared" si="7"/>
        <v>0.87341481990978209</v>
      </c>
      <c r="AI20" s="24">
        <f t="shared" si="8"/>
        <v>554.49307361333524</v>
      </c>
      <c r="AJ20" s="24">
        <f t="shared" si="9"/>
        <v>94.140313937526159</v>
      </c>
      <c r="AK20" s="24">
        <f t="shared" si="10"/>
        <v>598.76139495768382</v>
      </c>
      <c r="AL20" s="24">
        <f t="shared" si="11"/>
        <v>129.85885193990657</v>
      </c>
      <c r="AM20" s="24">
        <f t="shared" si="12"/>
        <v>347.47678859982625</v>
      </c>
      <c r="AN20" s="24">
        <f t="shared" si="13"/>
        <v>162.96854960976123</v>
      </c>
      <c r="AO20" s="24">
        <f t="shared" si="14"/>
        <v>345.09793849708291</v>
      </c>
      <c r="AP20" s="24">
        <f t="shared" si="15"/>
        <v>211.70346095433388</v>
      </c>
      <c r="AQ20" s="25">
        <f t="shared" si="16"/>
        <v>5.8900703685916174</v>
      </c>
      <c r="AR20" s="26">
        <f t="shared" si="17"/>
        <v>4.6108631488191998</v>
      </c>
      <c r="AS20" s="27">
        <f t="shared" si="18"/>
        <v>2.1321708356114231</v>
      </c>
      <c r="AT20" s="28">
        <f t="shared" si="19"/>
        <v>1.6301005989293831</v>
      </c>
      <c r="AU20">
        <f t="shared" si="20"/>
        <v>289.51365712621197</v>
      </c>
      <c r="AV20" t="s">
        <v>108</v>
      </c>
      <c r="AW20" t="s">
        <v>107</v>
      </c>
      <c r="AX20" s="16">
        <v>33.879747888169796</v>
      </c>
      <c r="AY20" s="16">
        <v>21.168136799994343</v>
      </c>
      <c r="AZ20" s="16">
        <v>13.955468639637036</v>
      </c>
      <c r="BA20" s="16">
        <v>0.46724331347988862</v>
      </c>
      <c r="BB20" s="16">
        <v>15.76762903440552</v>
      </c>
      <c r="BC20" s="16">
        <v>9.6414181943788755</v>
      </c>
      <c r="BD20" s="18">
        <v>32.502687523916876</v>
      </c>
      <c r="BE20" s="18">
        <v>25.189296178226208</v>
      </c>
      <c r="BF20" s="18">
        <v>29.978746728048701</v>
      </c>
      <c r="BG20" s="18">
        <v>9.0070245823752018</v>
      </c>
      <c r="BH20" s="18">
        <v>13.865239893233099</v>
      </c>
      <c r="BI20" s="18">
        <v>20.400275682231722</v>
      </c>
      <c r="BJ20" s="19">
        <v>11.204282062436755</v>
      </c>
      <c r="BK20" s="19">
        <v>14.829963115945651</v>
      </c>
      <c r="BL20" s="19">
        <v>9.5191226284810284</v>
      </c>
      <c r="BM20" s="19">
        <v>17.295175275092522</v>
      </c>
      <c r="BN20" s="19">
        <v>25.571290409343806</v>
      </c>
      <c r="BO20" s="19">
        <v>11.820784255707833</v>
      </c>
      <c r="BP20" s="20">
        <v>26.670083365106372</v>
      </c>
      <c r="BQ20" s="20">
        <v>7.9710726555093494</v>
      </c>
      <c r="BR20" s="20">
        <v>5.2029773065342431</v>
      </c>
      <c r="BS20" s="20">
        <v>21.880320400415531</v>
      </c>
      <c r="BT20" s="20">
        <v>12.796217629349488</v>
      </c>
      <c r="BU20" s="20">
        <v>7.8190581959878793</v>
      </c>
    </row>
    <row r="21" spans="1:73" x14ac:dyDescent="0.25">
      <c r="A21" t="s">
        <v>332</v>
      </c>
      <c r="B21" s="21" t="s">
        <v>331</v>
      </c>
      <c r="C21" s="2">
        <v>537.46217779426786</v>
      </c>
      <c r="D21" s="2">
        <v>443.25571640277076</v>
      </c>
      <c r="E21" s="2">
        <v>151.99317730171671</v>
      </c>
      <c r="F21" s="2">
        <v>88.361377177020628</v>
      </c>
      <c r="G21" s="2">
        <v>124.04457090592369</v>
      </c>
      <c r="H21" s="2">
        <v>273.70359509565543</v>
      </c>
      <c r="I21" s="4">
        <v>585.82122823562861</v>
      </c>
      <c r="J21" s="4">
        <v>482.21347477457175</v>
      </c>
      <c r="K21" s="4">
        <v>194.66319927987601</v>
      </c>
      <c r="L21" s="4">
        <v>128.15467026012104</v>
      </c>
      <c r="M21" s="4">
        <v>221.19406064304314</v>
      </c>
      <c r="N21" s="4">
        <v>381.74812716388215</v>
      </c>
      <c r="O21" s="5">
        <v>344.40856383097935</v>
      </c>
      <c r="P21" s="5">
        <v>315.72644619187275</v>
      </c>
      <c r="Q21" s="5">
        <v>204.937845232385</v>
      </c>
      <c r="R21" s="5">
        <v>162.48345464070852</v>
      </c>
      <c r="S21" s="5">
        <v>186.98618367530148</v>
      </c>
      <c r="T21" s="5">
        <v>274.4839192745838</v>
      </c>
      <c r="U21" s="6">
        <v>324.58907795622059</v>
      </c>
      <c r="V21" s="6">
        <v>300.49138236883095</v>
      </c>
      <c r="W21" s="6">
        <v>236.45215243551175</v>
      </c>
      <c r="X21" s="6">
        <v>211.68243041321105</v>
      </c>
      <c r="Y21" s="6">
        <v>314.27603647195855</v>
      </c>
      <c r="Z21" s="6">
        <v>343.29130490485522</v>
      </c>
      <c r="AA21" s="22">
        <f t="shared" si="0"/>
        <v>269.80343577955915</v>
      </c>
      <c r="AB21" s="22">
        <f t="shared" si="1"/>
        <v>332.29912672618707</v>
      </c>
      <c r="AC21" s="22">
        <f t="shared" si="2"/>
        <v>248.17106880763848</v>
      </c>
      <c r="AD21" s="22">
        <f t="shared" si="3"/>
        <v>288.46373075843138</v>
      </c>
      <c r="AE21" s="23">
        <f t="shared" si="4"/>
        <v>1.0871671588306222</v>
      </c>
      <c r="AF21" s="23">
        <f t="shared" si="5"/>
        <v>1.1519615511194536</v>
      </c>
      <c r="AG21" s="23">
        <f t="shared" si="6"/>
        <v>0.81192941563724275</v>
      </c>
      <c r="AH21" s="23">
        <f t="shared" si="7"/>
        <v>0.86031983346795426</v>
      </c>
      <c r="AI21" s="24">
        <f t="shared" si="8"/>
        <v>537.46217779426786</v>
      </c>
      <c r="AJ21" s="24">
        <f t="shared" si="9"/>
        <v>88.361377177020628</v>
      </c>
      <c r="AK21" s="24">
        <f t="shared" si="10"/>
        <v>585.82122823562861</v>
      </c>
      <c r="AL21" s="24">
        <f t="shared" si="11"/>
        <v>128.15467026012104</v>
      </c>
      <c r="AM21" s="24">
        <f t="shared" si="12"/>
        <v>344.40856383097935</v>
      </c>
      <c r="AN21" s="24">
        <f t="shared" si="13"/>
        <v>162.48345464070852</v>
      </c>
      <c r="AO21" s="24">
        <f t="shared" si="14"/>
        <v>343.29130490485522</v>
      </c>
      <c r="AP21" s="24">
        <f t="shared" si="15"/>
        <v>211.68243041321105</v>
      </c>
      <c r="AQ21" s="25">
        <f t="shared" si="16"/>
        <v>6.0825464129823565</v>
      </c>
      <c r="AR21" s="26">
        <f t="shared" si="17"/>
        <v>4.5712046782732312</v>
      </c>
      <c r="AS21" s="27">
        <f t="shared" si="18"/>
        <v>2.1196531338686309</v>
      </c>
      <c r="AT21" s="28">
        <f t="shared" si="19"/>
        <v>1.6217279073881536</v>
      </c>
      <c r="AU21">
        <f t="shared" si="20"/>
        <v>284.68434051795407</v>
      </c>
      <c r="AV21" t="s">
        <v>333</v>
      </c>
      <c r="AW21" t="s">
        <v>334</v>
      </c>
      <c r="AX21" s="16">
        <v>35.415388234150463</v>
      </c>
      <c r="AY21" s="16">
        <v>20.816049978854743</v>
      </c>
      <c r="AZ21" s="16">
        <v>14.54647933340193</v>
      </c>
      <c r="BA21" s="16">
        <v>2.5544941470310665</v>
      </c>
      <c r="BB21" s="16">
        <v>15.021749254059172</v>
      </c>
      <c r="BC21" s="16">
        <v>8.9108089152180341</v>
      </c>
      <c r="BD21" s="18">
        <v>31.972251825964193</v>
      </c>
      <c r="BE21" s="18">
        <v>19.523321796916655</v>
      </c>
      <c r="BF21" s="18">
        <v>33.056044972400031</v>
      </c>
      <c r="BG21" s="18">
        <v>9.1469706601062146</v>
      </c>
      <c r="BH21" s="18">
        <v>16.307393968166704</v>
      </c>
      <c r="BI21" s="18">
        <v>19.607427291352757</v>
      </c>
      <c r="BJ21" s="19">
        <v>9.9927344830940985</v>
      </c>
      <c r="BK21" s="19">
        <v>12.599262876254768</v>
      </c>
      <c r="BL21" s="19">
        <v>9.3667495710478512</v>
      </c>
      <c r="BM21" s="19">
        <v>17.123932048507402</v>
      </c>
      <c r="BN21" s="19">
        <v>24.032852352123545</v>
      </c>
      <c r="BO21" s="19">
        <v>14.135909996168763</v>
      </c>
      <c r="BP21" s="20">
        <v>22.806352085749705</v>
      </c>
      <c r="BQ21" s="20">
        <v>7.5133618762072114</v>
      </c>
      <c r="BR21" s="20">
        <v>5.9106843924424579</v>
      </c>
      <c r="BS21" s="20">
        <v>21.503906929837047</v>
      </c>
      <c r="BT21" s="20">
        <v>11.740798361026558</v>
      </c>
      <c r="BU21" s="20">
        <v>8.5694168937526687</v>
      </c>
    </row>
    <row r="22" spans="1:73" x14ac:dyDescent="0.25">
      <c r="A22" t="s">
        <v>336</v>
      </c>
      <c r="B22" s="21" t="s">
        <v>335</v>
      </c>
      <c r="C22" s="2">
        <v>1627.5979100583802</v>
      </c>
      <c r="D22" s="2">
        <v>1269.2488991088328</v>
      </c>
      <c r="E22" s="2">
        <v>333.64759769196985</v>
      </c>
      <c r="F22" s="2">
        <v>162.5878125205987</v>
      </c>
      <c r="G22" s="2">
        <v>202.5288861052741</v>
      </c>
      <c r="H22" s="2">
        <v>697.60643717824985</v>
      </c>
      <c r="I22" s="4">
        <v>1602.683292177757</v>
      </c>
      <c r="J22" s="4">
        <v>1215.421805716252</v>
      </c>
      <c r="K22" s="4">
        <v>388.2501593371108</v>
      </c>
      <c r="L22" s="4">
        <v>185.24234745167132</v>
      </c>
      <c r="M22" s="4">
        <v>468.17782046937765</v>
      </c>
      <c r="N22" s="4">
        <v>889.74983390163595</v>
      </c>
      <c r="O22" s="5">
        <v>454.7021054456024</v>
      </c>
      <c r="P22" s="5">
        <v>420.02811123118937</v>
      </c>
      <c r="Q22" s="5">
        <v>155.08809573878133</v>
      </c>
      <c r="R22" s="5">
        <v>84.382472403001245</v>
      </c>
      <c r="S22" s="5">
        <v>79.984916892578624</v>
      </c>
      <c r="T22" s="5">
        <v>335.06281345025656</v>
      </c>
      <c r="U22" s="6">
        <v>181.47954627531678</v>
      </c>
      <c r="V22" s="6">
        <v>165.67570207156197</v>
      </c>
      <c r="W22" s="6">
        <v>61.581495056250191</v>
      </c>
      <c r="X22" s="6">
        <v>24.745184694308048</v>
      </c>
      <c r="Y22" s="6">
        <v>58.042928966997209</v>
      </c>
      <c r="Z22" s="6">
        <v>115.81834892216079</v>
      </c>
      <c r="AA22" s="22">
        <f t="shared" si="0"/>
        <v>715.53625711055099</v>
      </c>
      <c r="AB22" s="22">
        <f t="shared" si="1"/>
        <v>791.5875431756341</v>
      </c>
      <c r="AC22" s="22">
        <f t="shared" si="2"/>
        <v>254.87475252690157</v>
      </c>
      <c r="AD22" s="22">
        <f t="shared" si="3"/>
        <v>101.22386766443249</v>
      </c>
      <c r="AE22" s="23">
        <f t="shared" si="4"/>
        <v>2.8074034403820654</v>
      </c>
      <c r="AF22" s="23">
        <f t="shared" si="5"/>
        <v>7.8201669373060119</v>
      </c>
      <c r="AG22" s="23">
        <f t="shared" si="6"/>
        <v>0.90392561540321115</v>
      </c>
      <c r="AH22" s="23">
        <f t="shared" si="7"/>
        <v>2.5179313773292828</v>
      </c>
      <c r="AI22" s="24">
        <f t="shared" si="8"/>
        <v>1627.5979100583802</v>
      </c>
      <c r="AJ22" s="24">
        <f t="shared" si="9"/>
        <v>162.5878125205987</v>
      </c>
      <c r="AK22" s="24">
        <f t="shared" si="10"/>
        <v>1602.683292177757</v>
      </c>
      <c r="AL22" s="24">
        <f t="shared" si="11"/>
        <v>185.24234745167132</v>
      </c>
      <c r="AM22" s="24">
        <f t="shared" si="12"/>
        <v>454.7021054456024</v>
      </c>
      <c r="AN22" s="24">
        <f t="shared" si="13"/>
        <v>79.984916892578624</v>
      </c>
      <c r="AO22" s="24">
        <f t="shared" si="14"/>
        <v>181.47954627531678</v>
      </c>
      <c r="AP22" s="24">
        <f t="shared" si="15"/>
        <v>24.745184694308048</v>
      </c>
      <c r="AQ22" s="25">
        <f t="shared" si="16"/>
        <v>10.010577575438967</v>
      </c>
      <c r="AR22" s="26">
        <f t="shared" si="17"/>
        <v>8.6518191667587665</v>
      </c>
      <c r="AS22" s="27">
        <f t="shared" si="18"/>
        <v>5.6848481327582876</v>
      </c>
      <c r="AT22" s="28">
        <f t="shared" si="19"/>
        <v>7.3339337942812435</v>
      </c>
      <c r="AU22">
        <f t="shared" si="20"/>
        <v>465.80560511937983</v>
      </c>
      <c r="AV22" t="s">
        <v>337</v>
      </c>
      <c r="AW22" t="s">
        <v>338</v>
      </c>
      <c r="AX22" s="16">
        <v>157.43504648725764</v>
      </c>
      <c r="AY22" s="16">
        <v>75.790717259035404</v>
      </c>
      <c r="AZ22" s="16">
        <v>89.284590707046647</v>
      </c>
      <c r="BA22" s="16">
        <v>13.995626210873141</v>
      </c>
      <c r="BB22" s="16">
        <v>33.283788106189519</v>
      </c>
      <c r="BC22" s="16">
        <v>21.729794871516429</v>
      </c>
      <c r="BD22" s="18">
        <v>77.544291157455888</v>
      </c>
      <c r="BE22" s="18">
        <v>98.508532171525118</v>
      </c>
      <c r="BF22" s="18">
        <v>84.551797780274356</v>
      </c>
      <c r="BG22" s="18">
        <v>17.139787870909039</v>
      </c>
      <c r="BH22" s="18">
        <v>24.736592095562159</v>
      </c>
      <c r="BI22" s="18">
        <v>81.018135040631648</v>
      </c>
      <c r="BJ22" s="19">
        <v>36.221207179557069</v>
      </c>
      <c r="BK22" s="19">
        <v>52.899119048885652</v>
      </c>
      <c r="BL22" s="19">
        <v>32.210180156289077</v>
      </c>
      <c r="BM22" s="19">
        <v>13.991558472647654</v>
      </c>
      <c r="BN22" s="19">
        <v>16.88908742845123</v>
      </c>
      <c r="BO22" s="19">
        <v>78.559939506049432</v>
      </c>
      <c r="BP22" s="20">
        <v>32.481560193189175</v>
      </c>
      <c r="BQ22" s="20">
        <v>9.3513808388560058</v>
      </c>
      <c r="BR22" s="20">
        <v>18.878554255567966</v>
      </c>
      <c r="BS22" s="20">
        <v>4.4732240524768816</v>
      </c>
      <c r="BT22" s="20">
        <v>12.980334869331111</v>
      </c>
      <c r="BU22" s="20">
        <v>34.419635076601693</v>
      </c>
    </row>
    <row r="23" spans="1:73" x14ac:dyDescent="0.25">
      <c r="A23" t="s">
        <v>110</v>
      </c>
      <c r="B23" s="21" t="s">
        <v>109</v>
      </c>
      <c r="C23" s="2">
        <v>2679.6869795857674</v>
      </c>
      <c r="D23" s="2">
        <v>2632.951928982819</v>
      </c>
      <c r="E23" s="2">
        <v>2452.8307157134109</v>
      </c>
      <c r="F23" s="2">
        <v>2233.0292608286836</v>
      </c>
      <c r="G23" s="2">
        <v>2219.0015607213163</v>
      </c>
      <c r="H23" s="2">
        <v>2303.4151340022381</v>
      </c>
      <c r="I23" s="4">
        <v>3049.0072435418647</v>
      </c>
      <c r="J23" s="4">
        <v>2970.1761564124513</v>
      </c>
      <c r="K23" s="4">
        <v>2871.4873902981412</v>
      </c>
      <c r="L23" s="4">
        <v>2464.4005393745497</v>
      </c>
      <c r="M23" s="4">
        <v>2465.9382756672112</v>
      </c>
      <c r="N23" s="4">
        <v>2622.6393962798716</v>
      </c>
      <c r="O23" s="5">
        <v>3215.5341923743367</v>
      </c>
      <c r="P23" s="5">
        <v>3068.8267555760103</v>
      </c>
      <c r="Q23" s="5">
        <v>2952.4962273771071</v>
      </c>
      <c r="R23" s="5">
        <v>3169.0446845375482</v>
      </c>
      <c r="S23" s="5">
        <v>3191.3579071101562</v>
      </c>
      <c r="T23" s="5">
        <v>3118.0268245358188</v>
      </c>
      <c r="U23" s="6">
        <v>3336.4486688836496</v>
      </c>
      <c r="V23" s="6">
        <v>3611.064706863126</v>
      </c>
      <c r="W23" s="6">
        <v>3817.0409395754964</v>
      </c>
      <c r="X23" s="6">
        <v>3502.6685835774842</v>
      </c>
      <c r="Y23" s="6">
        <v>3546.1116104300249</v>
      </c>
      <c r="Z23" s="6">
        <v>3642.9892729444168</v>
      </c>
      <c r="AA23" s="22">
        <f t="shared" si="0"/>
        <v>2420.1525966390391</v>
      </c>
      <c r="AB23" s="22">
        <f t="shared" si="1"/>
        <v>2740.6081669290147</v>
      </c>
      <c r="AC23" s="22">
        <f t="shared" si="2"/>
        <v>3119.2144319184958</v>
      </c>
      <c r="AD23" s="22">
        <f t="shared" si="3"/>
        <v>3576.0539637123661</v>
      </c>
      <c r="AE23" s="23">
        <f t="shared" si="4"/>
        <v>0.77588529082000512</v>
      </c>
      <c r="AF23" s="23">
        <f t="shared" si="5"/>
        <v>0.76637774338392251</v>
      </c>
      <c r="AG23" s="23">
        <f t="shared" si="6"/>
        <v>0.88307136563448918</v>
      </c>
      <c r="AH23" s="23">
        <f t="shared" si="7"/>
        <v>0.87225038088641793</v>
      </c>
      <c r="AI23" s="24">
        <f t="shared" si="8"/>
        <v>2679.6869795857674</v>
      </c>
      <c r="AJ23" s="24">
        <f t="shared" si="9"/>
        <v>2219.0015607213163</v>
      </c>
      <c r="AK23" s="24">
        <f t="shared" si="10"/>
        <v>3049.0072435418647</v>
      </c>
      <c r="AL23" s="24">
        <f t="shared" si="11"/>
        <v>2464.4005393745497</v>
      </c>
      <c r="AM23" s="24">
        <f t="shared" si="12"/>
        <v>3215.5341923743367</v>
      </c>
      <c r="AN23" s="24">
        <f t="shared" si="13"/>
        <v>2952.4962273771071</v>
      </c>
      <c r="AO23" s="24">
        <f t="shared" si="14"/>
        <v>3817.0409395754964</v>
      </c>
      <c r="AP23" s="24">
        <f t="shared" si="15"/>
        <v>3336.4486688836496</v>
      </c>
      <c r="AQ23" s="25">
        <f t="shared" si="16"/>
        <v>1.2076093262028618</v>
      </c>
      <c r="AR23" s="26">
        <f t="shared" si="17"/>
        <v>1.2372206525793428</v>
      </c>
      <c r="AS23" s="27">
        <f t="shared" si="18"/>
        <v>1.0890900257748688</v>
      </c>
      <c r="AT23" s="28">
        <f t="shared" si="19"/>
        <v>1.1440430584693064</v>
      </c>
      <c r="AU23">
        <f t="shared" si="20"/>
        <v>2964.0072897997288</v>
      </c>
      <c r="AV23" t="s">
        <v>110</v>
      </c>
      <c r="AW23" t="s">
        <v>109</v>
      </c>
      <c r="AX23" s="16">
        <v>38.947139584399018</v>
      </c>
      <c r="AY23" s="16">
        <v>55.964505510483846</v>
      </c>
      <c r="AZ23" s="16">
        <v>87.095260796167366</v>
      </c>
      <c r="BA23" s="16">
        <v>132.48305891581134</v>
      </c>
      <c r="BB23" s="16">
        <v>103.10105048282863</v>
      </c>
      <c r="BC23" s="16">
        <v>59.794916590762519</v>
      </c>
      <c r="BD23" s="18">
        <v>70.317360319190726</v>
      </c>
      <c r="BE23" s="18">
        <v>82.015829006876345</v>
      </c>
      <c r="BF23" s="18">
        <v>46.88272103420357</v>
      </c>
      <c r="BG23" s="18">
        <v>200.38544238272036</v>
      </c>
      <c r="BH23" s="18">
        <v>97.524401478510413</v>
      </c>
      <c r="BI23" s="18">
        <v>38.260690765117182</v>
      </c>
      <c r="BJ23" s="19">
        <v>143.75146332662044</v>
      </c>
      <c r="BK23" s="19">
        <v>129.55526976512775</v>
      </c>
      <c r="BL23" s="19">
        <v>159.82932085138813</v>
      </c>
      <c r="BM23" s="19">
        <v>73.113593991691317</v>
      </c>
      <c r="BN23" s="19">
        <v>53.916857083704663</v>
      </c>
      <c r="BO23" s="19">
        <v>85.542952868999365</v>
      </c>
      <c r="BP23" s="20">
        <v>362.20166691874624</v>
      </c>
      <c r="BQ23" s="20">
        <v>44.171709664905052</v>
      </c>
      <c r="BR23" s="20">
        <v>119.80801659159452</v>
      </c>
      <c r="BS23" s="20">
        <v>93.417178709230626</v>
      </c>
      <c r="BT23" s="20">
        <v>60.957453793160859</v>
      </c>
      <c r="BU23" s="20">
        <v>53.552333715237459</v>
      </c>
    </row>
    <row r="24" spans="1:73" x14ac:dyDescent="0.25">
      <c r="A24" t="s">
        <v>112</v>
      </c>
      <c r="B24" s="21" t="s">
        <v>111</v>
      </c>
      <c r="C24" s="2">
        <v>2820.3674374807069</v>
      </c>
      <c r="D24" s="2">
        <v>2364.9708281965909</v>
      </c>
      <c r="E24" s="2">
        <v>1949.7982764235996</v>
      </c>
      <c r="F24" s="2">
        <v>1787.1535607046746</v>
      </c>
      <c r="G24" s="2">
        <v>1975.2059203308011</v>
      </c>
      <c r="H24" s="2">
        <v>2301.207634371201</v>
      </c>
      <c r="I24" s="4">
        <v>4249.5449112947563</v>
      </c>
      <c r="J24" s="4">
        <v>4113.0168512127666</v>
      </c>
      <c r="K24" s="4">
        <v>3163.3770427596737</v>
      </c>
      <c r="L24" s="4">
        <v>2706.3234790427914</v>
      </c>
      <c r="M24" s="4">
        <v>3266.178129040763</v>
      </c>
      <c r="N24" s="4">
        <v>3937.4731065577248</v>
      </c>
      <c r="O24" s="5">
        <v>2741.0336423174572</v>
      </c>
      <c r="P24" s="5">
        <v>2707.8138430897757</v>
      </c>
      <c r="Q24" s="5">
        <v>2641.6738894399737</v>
      </c>
      <c r="R24" s="5">
        <v>2454.7115834966362</v>
      </c>
      <c r="S24" s="5">
        <v>2429.238777657712</v>
      </c>
      <c r="T24" s="5">
        <v>2535.1464140084004</v>
      </c>
      <c r="U24" s="6">
        <v>4245.4630943360517</v>
      </c>
      <c r="V24" s="6">
        <v>4103.2607933859299</v>
      </c>
      <c r="W24" s="6">
        <v>4143.424476383866</v>
      </c>
      <c r="X24" s="6">
        <v>4069.0290067012133</v>
      </c>
      <c r="Y24" s="6">
        <v>4004.3641527513646</v>
      </c>
      <c r="Z24" s="6">
        <v>4303.396703323041</v>
      </c>
      <c r="AA24" s="22">
        <f t="shared" si="0"/>
        <v>2199.7839429179289</v>
      </c>
      <c r="AB24" s="22">
        <f t="shared" si="1"/>
        <v>3572.6522533180796</v>
      </c>
      <c r="AC24" s="22">
        <f t="shared" si="2"/>
        <v>2584.9363583349927</v>
      </c>
      <c r="AD24" s="22">
        <f t="shared" si="3"/>
        <v>4144.8230378135777</v>
      </c>
      <c r="AE24" s="23">
        <f t="shared" si="4"/>
        <v>0.85100120001981483</v>
      </c>
      <c r="AF24" s="23">
        <f t="shared" si="5"/>
        <v>0.86195531648141921</v>
      </c>
      <c r="AG24" s="23">
        <f t="shared" si="6"/>
        <v>0.61572853637655123</v>
      </c>
      <c r="AH24" s="23">
        <f t="shared" si="7"/>
        <v>0.62365421509010055</v>
      </c>
      <c r="AI24" s="24">
        <f t="shared" si="8"/>
        <v>2820.3674374807069</v>
      </c>
      <c r="AJ24" s="24">
        <f t="shared" si="9"/>
        <v>1787.1535607046746</v>
      </c>
      <c r="AK24" s="24">
        <f t="shared" si="10"/>
        <v>4249.5449112947563</v>
      </c>
      <c r="AL24" s="24">
        <f t="shared" si="11"/>
        <v>2706.3234790427914</v>
      </c>
      <c r="AM24" s="24">
        <f t="shared" si="12"/>
        <v>2741.0336423174572</v>
      </c>
      <c r="AN24" s="24">
        <f t="shared" si="13"/>
        <v>2429.238777657712</v>
      </c>
      <c r="AO24" s="24">
        <f t="shared" si="14"/>
        <v>4303.396703323041</v>
      </c>
      <c r="AP24" s="24">
        <f t="shared" si="15"/>
        <v>4004.3641527513646</v>
      </c>
      <c r="AQ24" s="25">
        <f t="shared" si="16"/>
        <v>1.578133798624801</v>
      </c>
      <c r="AR24" s="26">
        <f t="shared" si="17"/>
        <v>1.5702280027507252</v>
      </c>
      <c r="AS24" s="27">
        <f t="shared" si="18"/>
        <v>1.1283508511091609</v>
      </c>
      <c r="AT24" s="28">
        <f t="shared" si="19"/>
        <v>1.0746766625523341</v>
      </c>
      <c r="AU24">
        <f t="shared" si="20"/>
        <v>3125.548898096145</v>
      </c>
      <c r="AV24" t="s">
        <v>112</v>
      </c>
      <c r="AW24" t="s">
        <v>111</v>
      </c>
      <c r="AX24" s="16">
        <v>120.95892628160723</v>
      </c>
      <c r="AY24" s="16">
        <v>25.380492030669757</v>
      </c>
      <c r="AZ24" s="16">
        <v>106.45536843677453</v>
      </c>
      <c r="BA24" s="16">
        <v>100.38269268805215</v>
      </c>
      <c r="BB24" s="16">
        <v>61.889652360119619</v>
      </c>
      <c r="BC24" s="16">
        <v>92.503228801478912</v>
      </c>
      <c r="BD24" s="18">
        <v>120.23794666847527</v>
      </c>
      <c r="BE24" s="18">
        <v>26.090856020315833</v>
      </c>
      <c r="BF24" s="18">
        <v>160.80937630204494</v>
      </c>
      <c r="BG24" s="18">
        <v>17.124647177423764</v>
      </c>
      <c r="BH24" s="18">
        <v>137.22116544418125</v>
      </c>
      <c r="BI24" s="18">
        <v>102.57561674504088</v>
      </c>
      <c r="BJ24" s="19">
        <v>71.020810765044146</v>
      </c>
      <c r="BK24" s="19">
        <v>77.874957026016531</v>
      </c>
      <c r="BL24" s="19">
        <v>227.92108039823441</v>
      </c>
      <c r="BM24" s="19">
        <v>155.26418106644184</v>
      </c>
      <c r="BN24" s="19">
        <v>176.56305099299882</v>
      </c>
      <c r="BO24" s="19">
        <v>162.43371949935192</v>
      </c>
      <c r="BP24" s="20">
        <v>45.490981469132379</v>
      </c>
      <c r="BQ24" s="20">
        <v>82.993040784404116</v>
      </c>
      <c r="BR24" s="20">
        <v>168.25761445865189</v>
      </c>
      <c r="BS24" s="20">
        <v>247.52328614449829</v>
      </c>
      <c r="BT24" s="20">
        <v>322.41837401961709</v>
      </c>
      <c r="BU24" s="20">
        <v>122.52144812921802</v>
      </c>
    </row>
    <row r="25" spans="1:73" x14ac:dyDescent="0.25">
      <c r="A25" t="s">
        <v>114</v>
      </c>
      <c r="B25" s="21" t="s">
        <v>113</v>
      </c>
      <c r="C25" s="2">
        <v>291.75693034172838</v>
      </c>
      <c r="D25" s="2">
        <v>243.24087078585453</v>
      </c>
      <c r="E25" s="2">
        <v>172.17171669830643</v>
      </c>
      <c r="F25" s="2">
        <v>171.0462262058804</v>
      </c>
      <c r="G25" s="2">
        <v>168.62758170405439</v>
      </c>
      <c r="H25" s="2">
        <v>240.32837619176374</v>
      </c>
      <c r="I25" s="4">
        <v>299.84978205742669</v>
      </c>
      <c r="J25" s="4">
        <v>305.2746090992967</v>
      </c>
      <c r="K25" s="4">
        <v>219.85249880981533</v>
      </c>
      <c r="L25" s="4">
        <v>159.23477527781287</v>
      </c>
      <c r="M25" s="4">
        <v>193.69769537981279</v>
      </c>
      <c r="N25" s="4">
        <v>249.33899979409554</v>
      </c>
      <c r="O25" s="5">
        <v>303.69739571138297</v>
      </c>
      <c r="P25" s="5">
        <v>324.41337139657929</v>
      </c>
      <c r="Q25" s="5">
        <v>288.42344387940017</v>
      </c>
      <c r="R25" s="5">
        <v>257.62980803689317</v>
      </c>
      <c r="S25" s="5">
        <v>249.53428014727243</v>
      </c>
      <c r="T25" s="5">
        <v>314.99048376188165</v>
      </c>
      <c r="U25" s="6">
        <v>424.2734876255422</v>
      </c>
      <c r="V25" s="6">
        <v>401.11826471672492</v>
      </c>
      <c r="W25" s="6">
        <v>335.15643916398136</v>
      </c>
      <c r="X25" s="6">
        <v>354.07742107085596</v>
      </c>
      <c r="Y25" s="6">
        <v>394.29995859258474</v>
      </c>
      <c r="Z25" s="6">
        <v>417.53748073538532</v>
      </c>
      <c r="AA25" s="22">
        <f t="shared" si="0"/>
        <v>214.52861698793131</v>
      </c>
      <c r="AB25" s="22">
        <f t="shared" si="1"/>
        <v>237.87472673637669</v>
      </c>
      <c r="AC25" s="22">
        <f t="shared" si="2"/>
        <v>289.78146382223497</v>
      </c>
      <c r="AD25" s="22">
        <f t="shared" si="3"/>
        <v>387.74384198417903</v>
      </c>
      <c r="AE25" s="23">
        <f t="shared" si="4"/>
        <v>0.74031173063413347</v>
      </c>
      <c r="AF25" s="23">
        <f t="shared" si="5"/>
        <v>0.61348421555611088</v>
      </c>
      <c r="AG25" s="23">
        <f t="shared" si="6"/>
        <v>0.90185544269980999</v>
      </c>
      <c r="AH25" s="23">
        <f t="shared" si="7"/>
        <v>0.74735284599067553</v>
      </c>
      <c r="AI25" s="24">
        <f t="shared" si="8"/>
        <v>291.75693034172838</v>
      </c>
      <c r="AJ25" s="24">
        <f t="shared" si="9"/>
        <v>168.62758170405439</v>
      </c>
      <c r="AK25" s="24">
        <f t="shared" si="10"/>
        <v>305.2746090992967</v>
      </c>
      <c r="AL25" s="24">
        <f t="shared" si="11"/>
        <v>159.23477527781287</v>
      </c>
      <c r="AM25" s="24">
        <f t="shared" si="12"/>
        <v>324.41337139657929</v>
      </c>
      <c r="AN25" s="24">
        <f t="shared" si="13"/>
        <v>249.53428014727243</v>
      </c>
      <c r="AO25" s="24">
        <f t="shared" si="14"/>
        <v>424.2734876255422</v>
      </c>
      <c r="AP25" s="24">
        <f t="shared" si="15"/>
        <v>335.15643916398136</v>
      </c>
      <c r="AQ25" s="25">
        <f t="shared" si="16"/>
        <v>1.7301851060982958</v>
      </c>
      <c r="AR25" s="26">
        <f t="shared" si="17"/>
        <v>1.9171353026792786</v>
      </c>
      <c r="AS25" s="27">
        <f t="shared" si="18"/>
        <v>1.3000753692242766</v>
      </c>
      <c r="AT25" s="28">
        <f t="shared" si="19"/>
        <v>1.2658968709771938</v>
      </c>
      <c r="AU25">
        <f t="shared" si="20"/>
        <v>282.48216238268049</v>
      </c>
      <c r="AV25" t="s">
        <v>114</v>
      </c>
      <c r="AW25" t="s">
        <v>113</v>
      </c>
      <c r="AX25" s="16">
        <v>15.370363698495879</v>
      </c>
      <c r="AY25" s="16">
        <v>5.8045320931706685</v>
      </c>
      <c r="AZ25" s="16">
        <v>3.6986057454698305</v>
      </c>
      <c r="BA25" s="16">
        <v>8.0313379111940382</v>
      </c>
      <c r="BB25" s="16">
        <v>19.322824626607552</v>
      </c>
      <c r="BC25" s="16">
        <v>12.538602563210098</v>
      </c>
      <c r="BD25" s="18">
        <v>18.635364881827872</v>
      </c>
      <c r="BE25" s="18">
        <v>12.469954926957428</v>
      </c>
      <c r="BF25" s="18">
        <v>19.976199367267284</v>
      </c>
      <c r="BG25" s="18">
        <v>5.9694379602891363</v>
      </c>
      <c r="BH25" s="18">
        <v>6.7301689046942279</v>
      </c>
      <c r="BI25" s="18">
        <v>11.290611947291465</v>
      </c>
      <c r="BJ25" s="19">
        <v>19.107071789246923</v>
      </c>
      <c r="BK25" s="19">
        <v>13.399291102362966</v>
      </c>
      <c r="BL25" s="19">
        <v>14.263792006372164</v>
      </c>
      <c r="BM25" s="19">
        <v>7.3325333884688115</v>
      </c>
      <c r="BN25" s="19">
        <v>8.8702898336458826</v>
      </c>
      <c r="BO25" s="19">
        <v>18.090505101732823</v>
      </c>
      <c r="BP25" s="20">
        <v>17.497055212588318</v>
      </c>
      <c r="BQ25" s="20">
        <v>16.33448174605563</v>
      </c>
      <c r="BR25" s="20">
        <v>18.260973659667776</v>
      </c>
      <c r="BS25" s="20">
        <v>30.832999743468008</v>
      </c>
      <c r="BT25" s="20">
        <v>13.968531450150261</v>
      </c>
      <c r="BU25" s="20">
        <v>24.94766856823346</v>
      </c>
    </row>
    <row r="26" spans="1:73" x14ac:dyDescent="0.25">
      <c r="A26" t="s">
        <v>116</v>
      </c>
      <c r="B26" s="21" t="s">
        <v>115</v>
      </c>
      <c r="C26" s="2">
        <v>516.2577240023046</v>
      </c>
      <c r="D26" s="2">
        <v>551.09095635038409</v>
      </c>
      <c r="E26" s="2">
        <v>776.13973856335303</v>
      </c>
      <c r="F26" s="2">
        <v>859.72463172825076</v>
      </c>
      <c r="G26" s="2">
        <v>681.69246616851331</v>
      </c>
      <c r="H26" s="2">
        <v>553.35810908593135</v>
      </c>
      <c r="I26" s="4">
        <v>366.94561169786539</v>
      </c>
      <c r="J26" s="4">
        <v>393.76346318230526</v>
      </c>
      <c r="K26" s="4">
        <v>436.72297666627748</v>
      </c>
      <c r="L26" s="4">
        <v>457.75825830998855</v>
      </c>
      <c r="M26" s="4">
        <v>336.85288075521913</v>
      </c>
      <c r="N26" s="4">
        <v>310.62537202156545</v>
      </c>
      <c r="O26" s="5">
        <v>538.05063304592159</v>
      </c>
      <c r="P26" s="5">
        <v>537.68841877814714</v>
      </c>
      <c r="Q26" s="5">
        <v>674.57099684271782</v>
      </c>
      <c r="R26" s="5">
        <v>726.84770377805307</v>
      </c>
      <c r="S26" s="5">
        <v>542.95043749796957</v>
      </c>
      <c r="T26" s="5">
        <v>467.52854982299937</v>
      </c>
      <c r="U26" s="6">
        <v>391.55991687113936</v>
      </c>
      <c r="V26" s="6">
        <v>401.13451936990162</v>
      </c>
      <c r="W26" s="6">
        <v>437.02274023000001</v>
      </c>
      <c r="X26" s="6">
        <v>359.7832575836257</v>
      </c>
      <c r="Y26" s="6">
        <v>287.89208529937844</v>
      </c>
      <c r="Z26" s="6">
        <v>325.7382230354076</v>
      </c>
      <c r="AA26" s="22">
        <f t="shared" si="0"/>
        <v>656.3772709831228</v>
      </c>
      <c r="AB26" s="22">
        <f t="shared" si="1"/>
        <v>383.77809377220348</v>
      </c>
      <c r="AC26" s="22">
        <f t="shared" si="2"/>
        <v>581.27278996096811</v>
      </c>
      <c r="AD26" s="22">
        <f t="shared" si="3"/>
        <v>367.18845706490885</v>
      </c>
      <c r="AE26" s="23">
        <f t="shared" si="4"/>
        <v>1.1292069443456967</v>
      </c>
      <c r="AF26" s="23">
        <f t="shared" si="5"/>
        <v>1.0451801694418787</v>
      </c>
      <c r="AG26" s="23">
        <f t="shared" si="6"/>
        <v>1.7103041617917987</v>
      </c>
      <c r="AH26" s="23">
        <f t="shared" si="7"/>
        <v>1.5830366635360082</v>
      </c>
      <c r="AI26" s="24">
        <f t="shared" si="8"/>
        <v>859.72463172825076</v>
      </c>
      <c r="AJ26" s="24">
        <f t="shared" si="9"/>
        <v>516.2577240023046</v>
      </c>
      <c r="AK26" s="24">
        <f t="shared" si="10"/>
        <v>457.75825830998855</v>
      </c>
      <c r="AL26" s="24">
        <f t="shared" si="11"/>
        <v>310.62537202156545</v>
      </c>
      <c r="AM26" s="24">
        <f t="shared" si="12"/>
        <v>726.84770377805307</v>
      </c>
      <c r="AN26" s="24">
        <f t="shared" si="13"/>
        <v>467.52854982299937</v>
      </c>
      <c r="AO26" s="24">
        <f t="shared" si="14"/>
        <v>437.02274023000001</v>
      </c>
      <c r="AP26" s="24">
        <f t="shared" si="15"/>
        <v>287.89208529937844</v>
      </c>
      <c r="AQ26" s="25">
        <f t="shared" si="16"/>
        <v>1.6653012473367137</v>
      </c>
      <c r="AR26" s="26">
        <f t="shared" si="17"/>
        <v>1.4736666722710863</v>
      </c>
      <c r="AS26" s="27">
        <f t="shared" si="18"/>
        <v>1.5546595048649516</v>
      </c>
      <c r="AT26" s="28">
        <f t="shared" si="19"/>
        <v>1.5180088739693587</v>
      </c>
      <c r="AU26">
        <f t="shared" si="20"/>
        <v>497.15415294530084</v>
      </c>
      <c r="AV26" t="s">
        <v>116</v>
      </c>
      <c r="AW26" t="s">
        <v>115</v>
      </c>
      <c r="AX26" s="16">
        <v>27.110801463736344</v>
      </c>
      <c r="AY26" s="16">
        <v>19.108253484936984</v>
      </c>
      <c r="AZ26" s="16">
        <v>38.416486847927864</v>
      </c>
      <c r="BA26" s="16">
        <v>24.247179709224934</v>
      </c>
      <c r="BB26" s="16">
        <v>3.9116607623983142</v>
      </c>
      <c r="BC26" s="16">
        <v>10.243521079489739</v>
      </c>
      <c r="BD26" s="18">
        <v>27.908325702398358</v>
      </c>
      <c r="BE26" s="18">
        <v>10.026341925622305</v>
      </c>
      <c r="BF26" s="18">
        <v>19.058814524079054</v>
      </c>
      <c r="BG26" s="18">
        <v>17.274113879315234</v>
      </c>
      <c r="BH26" s="18">
        <v>15.751879081564638</v>
      </c>
      <c r="BI26" s="18">
        <v>4.5684307122254237</v>
      </c>
      <c r="BJ26" s="19">
        <v>51.865530972393287</v>
      </c>
      <c r="BK26" s="19">
        <v>35.864418545804305</v>
      </c>
      <c r="BL26" s="19">
        <v>75.875957289715359</v>
      </c>
      <c r="BM26" s="19">
        <v>14.75358838758339</v>
      </c>
      <c r="BN26" s="19">
        <v>30.456677978474804</v>
      </c>
      <c r="BO26" s="19">
        <v>31.984348610702661</v>
      </c>
      <c r="BP26" s="20">
        <v>14.967392366107449</v>
      </c>
      <c r="BQ26" s="20">
        <v>21.062468231470984</v>
      </c>
      <c r="BR26" s="20">
        <v>13.783301768358319</v>
      </c>
      <c r="BS26" s="20">
        <v>21.634499018174857</v>
      </c>
      <c r="BT26" s="20">
        <v>10.289535597079668</v>
      </c>
      <c r="BU26" s="20">
        <v>9.071116105884375</v>
      </c>
    </row>
    <row r="27" spans="1:73" x14ac:dyDescent="0.25">
      <c r="A27" t="s">
        <v>118</v>
      </c>
      <c r="B27" s="21" t="s">
        <v>117</v>
      </c>
      <c r="C27" s="2">
        <v>641.88459090574156</v>
      </c>
      <c r="D27" s="2">
        <v>438.59424573914839</v>
      </c>
      <c r="E27" s="2">
        <v>516.32759772853353</v>
      </c>
      <c r="F27" s="2">
        <v>602.2928109112114</v>
      </c>
      <c r="G27" s="2">
        <v>864.37094658380772</v>
      </c>
      <c r="H27" s="2">
        <v>788.28149332383134</v>
      </c>
      <c r="I27" s="4">
        <v>801.98538219982913</v>
      </c>
      <c r="J27" s="4">
        <v>645.92047793611403</v>
      </c>
      <c r="K27" s="4">
        <v>650.99922151780754</v>
      </c>
      <c r="L27" s="4">
        <v>644.06263339313762</v>
      </c>
      <c r="M27" s="4">
        <v>1123.7275689849009</v>
      </c>
      <c r="N27" s="4">
        <v>973.01794474562269</v>
      </c>
      <c r="O27" s="5">
        <v>633.95106225820848</v>
      </c>
      <c r="P27" s="5">
        <v>477.47706078262382</v>
      </c>
      <c r="Q27" s="5">
        <v>503.77710932332957</v>
      </c>
      <c r="R27" s="5">
        <v>634.62733830939499</v>
      </c>
      <c r="S27" s="5">
        <v>656.16038237246642</v>
      </c>
      <c r="T27" s="5">
        <v>691.3611181590685</v>
      </c>
      <c r="U27" s="6">
        <v>697.31665249742662</v>
      </c>
      <c r="V27" s="6">
        <v>558.4356197349706</v>
      </c>
      <c r="W27" s="6">
        <v>494.68801146270334</v>
      </c>
      <c r="X27" s="6">
        <v>628.37399977018902</v>
      </c>
      <c r="Y27" s="6">
        <v>849.04483580380747</v>
      </c>
      <c r="Z27" s="6">
        <v>768.92694327245135</v>
      </c>
      <c r="AA27" s="22">
        <f t="shared" si="0"/>
        <v>641.95861419871233</v>
      </c>
      <c r="AB27" s="22">
        <f t="shared" si="1"/>
        <v>806.61887146290201</v>
      </c>
      <c r="AC27" s="22">
        <f t="shared" si="2"/>
        <v>599.55901186751532</v>
      </c>
      <c r="AD27" s="22">
        <f t="shared" si="3"/>
        <v>666.13101042359142</v>
      </c>
      <c r="AE27" s="23">
        <f t="shared" si="4"/>
        <v>1.0707179802020323</v>
      </c>
      <c r="AF27" s="23">
        <f t="shared" si="5"/>
        <v>1.2109012474137402</v>
      </c>
      <c r="AG27" s="23">
        <f t="shared" si="6"/>
        <v>0.79586361900316294</v>
      </c>
      <c r="AH27" s="23">
        <f t="shared" si="7"/>
        <v>0.90006170330706703</v>
      </c>
      <c r="AI27" s="24">
        <f t="shared" si="8"/>
        <v>864.37094658380772</v>
      </c>
      <c r="AJ27" s="24">
        <f t="shared" si="9"/>
        <v>438.59424573914839</v>
      </c>
      <c r="AK27" s="24">
        <f t="shared" si="10"/>
        <v>1123.7275689849009</v>
      </c>
      <c r="AL27" s="24">
        <f t="shared" si="11"/>
        <v>644.06263339313762</v>
      </c>
      <c r="AM27" s="24">
        <f t="shared" si="12"/>
        <v>691.3611181590685</v>
      </c>
      <c r="AN27" s="24">
        <f t="shared" si="13"/>
        <v>477.47706078262382</v>
      </c>
      <c r="AO27" s="24">
        <f t="shared" si="14"/>
        <v>849.04483580380747</v>
      </c>
      <c r="AP27" s="24">
        <f t="shared" si="15"/>
        <v>494.68801146270334</v>
      </c>
      <c r="AQ27" s="25">
        <f t="shared" si="16"/>
        <v>1.9707758480212432</v>
      </c>
      <c r="AR27" s="26">
        <f t="shared" si="17"/>
        <v>1.7447488966480291</v>
      </c>
      <c r="AS27" s="27">
        <f t="shared" si="18"/>
        <v>1.4479462469377509</v>
      </c>
      <c r="AT27" s="28">
        <f t="shared" si="19"/>
        <v>1.7163238569160688</v>
      </c>
      <c r="AU27">
        <f t="shared" si="20"/>
        <v>678.5668769881803</v>
      </c>
      <c r="AV27" t="s">
        <v>118</v>
      </c>
      <c r="AW27" t="s">
        <v>117</v>
      </c>
      <c r="AX27" s="16">
        <v>48.180803363016381</v>
      </c>
      <c r="AY27" s="16">
        <v>2.239290370995545</v>
      </c>
      <c r="AZ27" s="16">
        <v>47.564867667339584</v>
      </c>
      <c r="BA27" s="16">
        <v>58.061852688505525</v>
      </c>
      <c r="BB27" s="16">
        <v>51.045933286055387</v>
      </c>
      <c r="BC27" s="16">
        <v>61.141515864708794</v>
      </c>
      <c r="BD27" s="18">
        <v>26.911628467611376</v>
      </c>
      <c r="BE27" s="18">
        <v>16.497490466984502</v>
      </c>
      <c r="BF27" s="18">
        <v>75.772506648041784</v>
      </c>
      <c r="BG27" s="18">
        <v>61.606289979050793</v>
      </c>
      <c r="BH27" s="18">
        <v>35.336115095557098</v>
      </c>
      <c r="BI27" s="18">
        <v>63.76387960750705</v>
      </c>
      <c r="BJ27" s="19">
        <v>35.050389167705809</v>
      </c>
      <c r="BK27" s="19">
        <v>60.827158478406865</v>
      </c>
      <c r="BL27" s="19">
        <v>16.872131416670126</v>
      </c>
      <c r="BM27" s="19">
        <v>46.270655771106554</v>
      </c>
      <c r="BN27" s="19">
        <v>76.000776406031065</v>
      </c>
      <c r="BO27" s="19">
        <v>34.216031526030228</v>
      </c>
      <c r="BP27" s="20">
        <v>33.565985307854547</v>
      </c>
      <c r="BQ27" s="20">
        <v>42.229148837717283</v>
      </c>
      <c r="BR27" s="20">
        <v>39.161838900842326</v>
      </c>
      <c r="BS27" s="20">
        <v>49.245677302524861</v>
      </c>
      <c r="BT27" s="20">
        <v>99.785750415387156</v>
      </c>
      <c r="BU27" s="20">
        <v>37.714138410870021</v>
      </c>
    </row>
    <row r="28" spans="1:73" x14ac:dyDescent="0.25">
      <c r="A28" t="s">
        <v>120</v>
      </c>
      <c r="B28" s="21" t="s">
        <v>119</v>
      </c>
      <c r="C28" s="2">
        <v>182.34657901569756</v>
      </c>
      <c r="D28" s="2">
        <v>197.81893754166117</v>
      </c>
      <c r="E28" s="2">
        <v>468.287831170733</v>
      </c>
      <c r="F28" s="2">
        <v>444.29384480145592</v>
      </c>
      <c r="G28" s="2">
        <v>222.09297801015418</v>
      </c>
      <c r="H28" s="2">
        <v>195.341057882021</v>
      </c>
      <c r="I28" s="4">
        <v>537.00789638851541</v>
      </c>
      <c r="J28" s="4">
        <v>657.19279801363189</v>
      </c>
      <c r="K28" s="4">
        <v>804.65362709600038</v>
      </c>
      <c r="L28" s="4">
        <v>765.88855299745319</v>
      </c>
      <c r="M28" s="4">
        <v>560.37083996913464</v>
      </c>
      <c r="N28" s="4">
        <v>570.36554731278727</v>
      </c>
      <c r="O28" s="5">
        <v>120.50821709557056</v>
      </c>
      <c r="P28" s="5">
        <v>133.46159654303767</v>
      </c>
      <c r="Q28" s="5">
        <v>250.57158311991034</v>
      </c>
      <c r="R28" s="5">
        <v>233.45593827103781</v>
      </c>
      <c r="S28" s="5">
        <v>154.01593595632099</v>
      </c>
      <c r="T28" s="5">
        <v>135.02501225589626</v>
      </c>
      <c r="U28" s="6">
        <v>513.13572446124397</v>
      </c>
      <c r="V28" s="6">
        <v>531.38320036026232</v>
      </c>
      <c r="W28" s="6">
        <v>618.63447330534848</v>
      </c>
      <c r="X28" s="6">
        <v>532.05282647060392</v>
      </c>
      <c r="Y28" s="6">
        <v>440.51389794283961</v>
      </c>
      <c r="Z28" s="6">
        <v>504.78711294191982</v>
      </c>
      <c r="AA28" s="22">
        <f t="shared" si="0"/>
        <v>285.03020473695381</v>
      </c>
      <c r="AB28" s="22">
        <f t="shared" si="1"/>
        <v>649.24654362958711</v>
      </c>
      <c r="AC28" s="22">
        <f t="shared" si="2"/>
        <v>171.17304720696225</v>
      </c>
      <c r="AD28" s="22">
        <f t="shared" si="3"/>
        <v>523.41787258036982</v>
      </c>
      <c r="AE28" s="23">
        <f t="shared" si="4"/>
        <v>1.665158209121141</v>
      </c>
      <c r="AF28" s="23">
        <f t="shared" si="5"/>
        <v>1.2403981171466332</v>
      </c>
      <c r="AG28" s="23">
        <f t="shared" si="6"/>
        <v>0.43901689971810048</v>
      </c>
      <c r="AH28" s="23">
        <f t="shared" si="7"/>
        <v>0.32702942748803243</v>
      </c>
      <c r="AI28" s="24">
        <f t="shared" si="8"/>
        <v>468.287831170733</v>
      </c>
      <c r="AJ28" s="24">
        <f t="shared" si="9"/>
        <v>182.34657901569756</v>
      </c>
      <c r="AK28" s="24">
        <f t="shared" si="10"/>
        <v>804.65362709600038</v>
      </c>
      <c r="AL28" s="24">
        <f t="shared" si="11"/>
        <v>537.00789638851541</v>
      </c>
      <c r="AM28" s="24">
        <f t="shared" si="12"/>
        <v>250.57158311991034</v>
      </c>
      <c r="AN28" s="24">
        <f t="shared" si="13"/>
        <v>120.50821709557056</v>
      </c>
      <c r="AO28" s="24">
        <f t="shared" si="14"/>
        <v>618.63447330534848</v>
      </c>
      <c r="AP28" s="24">
        <f t="shared" si="15"/>
        <v>440.51389794283961</v>
      </c>
      <c r="AQ28" s="25">
        <f t="shared" si="16"/>
        <v>2.5681196417203953</v>
      </c>
      <c r="AR28" s="26">
        <f t="shared" si="17"/>
        <v>1.4984018531337353</v>
      </c>
      <c r="AS28" s="27">
        <f t="shared" si="18"/>
        <v>2.0792904347857988</v>
      </c>
      <c r="AT28" s="28">
        <f t="shared" si="19"/>
        <v>1.4043472321629715</v>
      </c>
      <c r="AU28">
        <f t="shared" si="20"/>
        <v>407.21691703846824</v>
      </c>
      <c r="AV28" t="s">
        <v>120</v>
      </c>
      <c r="AW28" t="s">
        <v>119</v>
      </c>
      <c r="AX28" s="16">
        <v>25.993073025111578</v>
      </c>
      <c r="AY28" s="16">
        <v>24.657410000476634</v>
      </c>
      <c r="AZ28" s="16">
        <v>35.694507848252066</v>
      </c>
      <c r="BA28" s="16">
        <v>31.726453379868424</v>
      </c>
      <c r="BB28" s="16">
        <v>23.625964272486584</v>
      </c>
      <c r="BC28" s="16">
        <v>16.526502647873894</v>
      </c>
      <c r="BD28" s="18">
        <v>39.596216079749652</v>
      </c>
      <c r="BE28" s="18">
        <v>21.507270276651976</v>
      </c>
      <c r="BF28" s="18">
        <v>53.476159912192834</v>
      </c>
      <c r="BG28" s="18">
        <v>36.883615410625161</v>
      </c>
      <c r="BH28" s="18">
        <v>75.657780580791467</v>
      </c>
      <c r="BI28" s="18">
        <v>42.711732459590444</v>
      </c>
      <c r="BJ28" s="19">
        <v>16.027181880889728</v>
      </c>
      <c r="BK28" s="19">
        <v>12.828178917766168</v>
      </c>
      <c r="BL28" s="19">
        <v>43.341274711096318</v>
      </c>
      <c r="BM28" s="19">
        <v>19.023944571319412</v>
      </c>
      <c r="BN28" s="19">
        <v>13.619983878198088</v>
      </c>
      <c r="BO28" s="19">
        <v>6.1807039139336055</v>
      </c>
      <c r="BP28" s="20">
        <v>48.188491015826969</v>
      </c>
      <c r="BQ28" s="20">
        <v>14.501823418379937</v>
      </c>
      <c r="BR28" s="20">
        <v>44.743419622660447</v>
      </c>
      <c r="BS28" s="20">
        <v>23.639891016217604</v>
      </c>
      <c r="BT28" s="20">
        <v>40.720063666439763</v>
      </c>
      <c r="BU28" s="20">
        <v>31.102763083315757</v>
      </c>
    </row>
    <row r="29" spans="1:73" x14ac:dyDescent="0.25">
      <c r="A29" t="s">
        <v>122</v>
      </c>
      <c r="B29" s="21" t="s">
        <v>121</v>
      </c>
      <c r="C29" s="2">
        <v>324.88591698637129</v>
      </c>
      <c r="D29" s="2">
        <v>331.51969719068757</v>
      </c>
      <c r="E29" s="2">
        <v>562.71097720595583</v>
      </c>
      <c r="F29" s="2">
        <v>669.34406239212524</v>
      </c>
      <c r="G29" s="2">
        <v>606.31967221249238</v>
      </c>
      <c r="H29" s="2">
        <v>400.11369487132441</v>
      </c>
      <c r="I29" s="4">
        <v>507.31517196682762</v>
      </c>
      <c r="J29" s="4">
        <v>417.55352775361308</v>
      </c>
      <c r="K29" s="4">
        <v>633.330343239993</v>
      </c>
      <c r="L29" s="4">
        <v>758.85317592235117</v>
      </c>
      <c r="M29" s="4">
        <v>826.33071205783472</v>
      </c>
      <c r="N29" s="4">
        <v>696.3197141539755</v>
      </c>
      <c r="O29" s="5">
        <v>299.4768264910935</v>
      </c>
      <c r="P29" s="5">
        <v>268.05445602229798</v>
      </c>
      <c r="Q29" s="5">
        <v>378.36686488705897</v>
      </c>
      <c r="R29" s="5">
        <v>455.81993939180001</v>
      </c>
      <c r="S29" s="5">
        <v>528.31382144190502</v>
      </c>
      <c r="T29" s="5">
        <v>282.80383619600667</v>
      </c>
      <c r="U29" s="6">
        <v>362.40403443388368</v>
      </c>
      <c r="V29" s="6">
        <v>270.66394944658674</v>
      </c>
      <c r="W29" s="6">
        <v>377.07001523902198</v>
      </c>
      <c r="X29" s="6">
        <v>433.51093484514917</v>
      </c>
      <c r="Y29" s="6">
        <v>606.72817701892848</v>
      </c>
      <c r="Z29" s="6">
        <v>487.58172843146326</v>
      </c>
      <c r="AA29" s="22">
        <f t="shared" si="0"/>
        <v>482.48233680982599</v>
      </c>
      <c r="AB29" s="22">
        <f t="shared" si="1"/>
        <v>639.95044084909921</v>
      </c>
      <c r="AC29" s="22">
        <f t="shared" si="2"/>
        <v>368.80595740502707</v>
      </c>
      <c r="AD29" s="22">
        <f t="shared" si="3"/>
        <v>422.99313990250556</v>
      </c>
      <c r="AE29" s="23">
        <f t="shared" si="4"/>
        <v>1.3082281539176932</v>
      </c>
      <c r="AF29" s="23">
        <f t="shared" si="5"/>
        <v>1.5129097389064028</v>
      </c>
      <c r="AG29" s="23">
        <f t="shared" si="6"/>
        <v>0.75393703326410499</v>
      </c>
      <c r="AH29" s="23">
        <f t="shared" si="7"/>
        <v>0.87189583615949906</v>
      </c>
      <c r="AI29" s="24">
        <f t="shared" si="8"/>
        <v>669.34406239212524</v>
      </c>
      <c r="AJ29" s="24">
        <f t="shared" si="9"/>
        <v>324.88591698637129</v>
      </c>
      <c r="AK29" s="24">
        <f t="shared" si="10"/>
        <v>826.33071205783472</v>
      </c>
      <c r="AL29" s="24">
        <f t="shared" si="11"/>
        <v>417.55352775361308</v>
      </c>
      <c r="AM29" s="24">
        <f t="shared" si="12"/>
        <v>528.31382144190502</v>
      </c>
      <c r="AN29" s="24">
        <f t="shared" si="13"/>
        <v>268.05445602229798</v>
      </c>
      <c r="AO29" s="24">
        <f t="shared" si="14"/>
        <v>606.72817701892848</v>
      </c>
      <c r="AP29" s="24">
        <f t="shared" si="15"/>
        <v>270.66394944658674</v>
      </c>
      <c r="AQ29" s="25">
        <f t="shared" si="16"/>
        <v>2.0602433882051088</v>
      </c>
      <c r="AR29" s="26">
        <f t="shared" si="17"/>
        <v>1.9789815128694825</v>
      </c>
      <c r="AS29" s="27">
        <f t="shared" si="18"/>
        <v>1.9709197499703475</v>
      </c>
      <c r="AT29" s="28">
        <f t="shared" si="19"/>
        <v>2.2416290690336695</v>
      </c>
      <c r="AU29">
        <f t="shared" si="20"/>
        <v>478.5579687416145</v>
      </c>
      <c r="AV29" t="s">
        <v>122</v>
      </c>
      <c r="AW29" t="s">
        <v>121</v>
      </c>
      <c r="AX29" s="16">
        <v>32.267093228625534</v>
      </c>
      <c r="AY29" s="16">
        <v>7.8153834530906003</v>
      </c>
      <c r="AZ29" s="16">
        <v>25.434285035164159</v>
      </c>
      <c r="BA29" s="16">
        <v>55.030256904514928</v>
      </c>
      <c r="BB29" s="16">
        <v>27.66236636358526</v>
      </c>
      <c r="BC29" s="16">
        <v>5.9392573715320855</v>
      </c>
      <c r="BD29" s="18">
        <v>46.875906138354814</v>
      </c>
      <c r="BE29" s="18">
        <v>0.9628472325745</v>
      </c>
      <c r="BF29" s="18">
        <v>5.4801594148331709</v>
      </c>
      <c r="BG29" s="18">
        <v>49.354655596011682</v>
      </c>
      <c r="BH29" s="18">
        <v>34.457724891358438</v>
      </c>
      <c r="BI29" s="18">
        <v>76.098825817875621</v>
      </c>
      <c r="BJ29" s="19">
        <v>8.8961711439147315</v>
      </c>
      <c r="BK29" s="19">
        <v>4.9975796578011291</v>
      </c>
      <c r="BL29" s="19">
        <v>32.604840570031072</v>
      </c>
      <c r="BM29" s="19">
        <v>32.205698713625608</v>
      </c>
      <c r="BN29" s="19">
        <v>14.22592516785074</v>
      </c>
      <c r="BO29" s="19">
        <v>23.224105860715532</v>
      </c>
      <c r="BP29" s="20">
        <v>16.139498738366736</v>
      </c>
      <c r="BQ29" s="20">
        <v>4.2910416814319126</v>
      </c>
      <c r="BR29" s="20">
        <v>26.367420068440893</v>
      </c>
      <c r="BS29" s="20">
        <v>46.835339156231903</v>
      </c>
      <c r="BT29" s="20">
        <v>68.102217394923883</v>
      </c>
      <c r="BU29" s="20">
        <v>30.359697340431349</v>
      </c>
    </row>
    <row r="30" spans="1:73" x14ac:dyDescent="0.25">
      <c r="A30" t="s">
        <v>124</v>
      </c>
      <c r="B30" s="21" t="s">
        <v>123</v>
      </c>
      <c r="C30" s="2">
        <v>835.56816138401666</v>
      </c>
      <c r="D30" s="2">
        <v>664.42863793736842</v>
      </c>
      <c r="E30" s="2">
        <v>584.04869688766098</v>
      </c>
      <c r="F30" s="2">
        <v>555.11365602620469</v>
      </c>
      <c r="G30" s="2">
        <v>628.05931337162576</v>
      </c>
      <c r="H30" s="2">
        <v>737.6612652914738</v>
      </c>
      <c r="I30" s="4">
        <v>670.64114849058717</v>
      </c>
      <c r="J30" s="4">
        <v>606.07238721004308</v>
      </c>
      <c r="K30" s="4">
        <v>488.3295266363823</v>
      </c>
      <c r="L30" s="4">
        <v>487.03460110522929</v>
      </c>
      <c r="M30" s="4">
        <v>597.05684848194039</v>
      </c>
      <c r="N30" s="4">
        <v>726.62816701716054</v>
      </c>
      <c r="O30" s="5">
        <v>836.49457545937275</v>
      </c>
      <c r="P30" s="5">
        <v>666.01248911628738</v>
      </c>
      <c r="Q30" s="5">
        <v>655.48075464629164</v>
      </c>
      <c r="R30" s="5">
        <v>701.61479899711901</v>
      </c>
      <c r="S30" s="5">
        <v>892.69243884518039</v>
      </c>
      <c r="T30" s="5">
        <v>814.45500841165892</v>
      </c>
      <c r="U30" s="6">
        <v>764.5749235102727</v>
      </c>
      <c r="V30" s="6">
        <v>586.13775560706119</v>
      </c>
      <c r="W30" s="6">
        <v>553.06290134080325</v>
      </c>
      <c r="X30" s="6">
        <v>616.78537602272399</v>
      </c>
      <c r="Y30" s="6">
        <v>768.54346855761867</v>
      </c>
      <c r="Z30" s="6">
        <v>822.00714300288382</v>
      </c>
      <c r="AA30" s="22">
        <f t="shared" si="0"/>
        <v>667.47995514972501</v>
      </c>
      <c r="AB30" s="22">
        <f t="shared" si="1"/>
        <v>595.96044649022383</v>
      </c>
      <c r="AC30" s="22">
        <f t="shared" si="2"/>
        <v>761.12501091265165</v>
      </c>
      <c r="AD30" s="22">
        <f t="shared" si="3"/>
        <v>685.18526134022738</v>
      </c>
      <c r="AE30" s="23">
        <f t="shared" si="4"/>
        <v>0.87696494738671316</v>
      </c>
      <c r="AF30" s="23">
        <f t="shared" si="5"/>
        <v>0.86978001442196939</v>
      </c>
      <c r="AG30" s="23">
        <f t="shared" si="6"/>
        <v>1.1200071398709417</v>
      </c>
      <c r="AH30" s="23">
        <f t="shared" si="7"/>
        <v>1.1108309735441266</v>
      </c>
      <c r="AI30" s="24">
        <f t="shared" si="8"/>
        <v>835.56816138401666</v>
      </c>
      <c r="AJ30" s="24">
        <f t="shared" si="9"/>
        <v>555.11365602620469</v>
      </c>
      <c r="AK30" s="24">
        <f t="shared" si="10"/>
        <v>726.62816701716054</v>
      </c>
      <c r="AL30" s="24">
        <f t="shared" si="11"/>
        <v>487.03460110522929</v>
      </c>
      <c r="AM30" s="24">
        <f t="shared" si="12"/>
        <v>892.69243884518039</v>
      </c>
      <c r="AN30" s="24">
        <f t="shared" si="13"/>
        <v>655.48075464629164</v>
      </c>
      <c r="AO30" s="24">
        <f t="shared" si="14"/>
        <v>822.00714300288382</v>
      </c>
      <c r="AP30" s="24">
        <f t="shared" si="15"/>
        <v>553.06290134080325</v>
      </c>
      <c r="AQ30" s="25">
        <f t="shared" si="16"/>
        <v>1.5052199712856151</v>
      </c>
      <c r="AR30" s="26">
        <f t="shared" si="17"/>
        <v>1.4919436224207083</v>
      </c>
      <c r="AS30" s="27">
        <f t="shared" si="18"/>
        <v>1.3618896245502923</v>
      </c>
      <c r="AT30" s="28">
        <f t="shared" si="19"/>
        <v>1.4862814718001747</v>
      </c>
      <c r="AU30">
        <f t="shared" si="20"/>
        <v>677.43766847320694</v>
      </c>
      <c r="AV30" t="s">
        <v>124</v>
      </c>
      <c r="AW30" t="s">
        <v>123</v>
      </c>
      <c r="AX30" s="16">
        <v>51.854806891077907</v>
      </c>
      <c r="AY30" s="16">
        <v>85.147463286890471</v>
      </c>
      <c r="AZ30" s="16">
        <v>37.612382777207614</v>
      </c>
      <c r="BA30" s="16">
        <v>61.974775762260364</v>
      </c>
      <c r="BB30" s="16">
        <v>48.027676011740958</v>
      </c>
      <c r="BC30" s="16">
        <v>8.9285182134850167</v>
      </c>
      <c r="BD30" s="18">
        <v>7.915345899500684</v>
      </c>
      <c r="BE30" s="18">
        <v>10.10303749473692</v>
      </c>
      <c r="BF30" s="18">
        <v>23.892433832535716</v>
      </c>
      <c r="BG30" s="18">
        <v>14.883736173281887</v>
      </c>
      <c r="BH30" s="18">
        <v>22.720561645932094</v>
      </c>
      <c r="BI30" s="18">
        <v>34.89055462329646</v>
      </c>
      <c r="BJ30" s="19">
        <v>31.335262903221718</v>
      </c>
      <c r="BK30" s="19">
        <v>34.632381061260681</v>
      </c>
      <c r="BL30" s="19">
        <v>31.021083108497567</v>
      </c>
      <c r="BM30" s="19">
        <v>19.247200319576873</v>
      </c>
      <c r="BN30" s="19">
        <v>45.364681593204388</v>
      </c>
      <c r="BO30" s="19">
        <v>65.529771741263673</v>
      </c>
      <c r="BP30" s="20">
        <v>30.574522609461702</v>
      </c>
      <c r="BQ30" s="20">
        <v>33.416664427232092</v>
      </c>
      <c r="BR30" s="20">
        <v>63.10540263291314</v>
      </c>
      <c r="BS30" s="20">
        <v>26.717293189054853</v>
      </c>
      <c r="BT30" s="20">
        <v>26.681968864284762</v>
      </c>
      <c r="BU30" s="20">
        <v>46.237066505122748</v>
      </c>
    </row>
    <row r="31" spans="1:73" x14ac:dyDescent="0.25">
      <c r="A31" t="s">
        <v>126</v>
      </c>
      <c r="B31" s="21" t="s">
        <v>125</v>
      </c>
      <c r="C31" s="2">
        <v>171.40610644755347</v>
      </c>
      <c r="D31" s="2">
        <v>163.66253811626567</v>
      </c>
      <c r="E31" s="2">
        <v>200.0243165695197</v>
      </c>
      <c r="F31" s="2">
        <v>237.28737298054602</v>
      </c>
      <c r="G31" s="2">
        <v>236.91822375578911</v>
      </c>
      <c r="H31" s="2">
        <v>186.78691643455477</v>
      </c>
      <c r="I31" s="4">
        <v>189.40726865972997</v>
      </c>
      <c r="J31" s="4">
        <v>183.18959410944373</v>
      </c>
      <c r="K31" s="4">
        <v>231.25756393642266</v>
      </c>
      <c r="L31" s="4">
        <v>236.27378431561431</v>
      </c>
      <c r="M31" s="4">
        <v>239.90659886485102</v>
      </c>
      <c r="N31" s="4">
        <v>219.36386845903215</v>
      </c>
      <c r="O31" s="5">
        <v>162.9129427324103</v>
      </c>
      <c r="P31" s="5">
        <v>148.07498415175485</v>
      </c>
      <c r="Q31" s="5">
        <v>183.55456870783303</v>
      </c>
      <c r="R31" s="5">
        <v>191.7395211204192</v>
      </c>
      <c r="S31" s="5">
        <v>201.54154974209942</v>
      </c>
      <c r="T31" s="5">
        <v>152.41221514734863</v>
      </c>
      <c r="U31" s="6">
        <v>176.84921504848933</v>
      </c>
      <c r="V31" s="6">
        <v>146.38325462479136</v>
      </c>
      <c r="W31" s="6">
        <v>195.13955668480654</v>
      </c>
      <c r="X31" s="6">
        <v>197.67756439966311</v>
      </c>
      <c r="Y31" s="6">
        <v>196.89473917426173</v>
      </c>
      <c r="Z31" s="6">
        <v>172.97815586594962</v>
      </c>
      <c r="AA31" s="22">
        <f t="shared" si="0"/>
        <v>199.34757905070478</v>
      </c>
      <c r="AB31" s="22">
        <f t="shared" si="1"/>
        <v>216.56644639084894</v>
      </c>
      <c r="AC31" s="22">
        <f t="shared" si="2"/>
        <v>173.37263026697758</v>
      </c>
      <c r="AD31" s="22">
        <f t="shared" si="3"/>
        <v>180.98708096632694</v>
      </c>
      <c r="AE31" s="23">
        <f t="shared" si="4"/>
        <v>1.1498215072571041</v>
      </c>
      <c r="AF31" s="23">
        <f t="shared" si="5"/>
        <v>1.1965851111281343</v>
      </c>
      <c r="AG31" s="23">
        <f t="shared" si="6"/>
        <v>0.9204915275329939</v>
      </c>
      <c r="AH31" s="23">
        <f t="shared" si="7"/>
        <v>0.9579282086948181</v>
      </c>
      <c r="AI31" s="24">
        <f t="shared" si="8"/>
        <v>237.28737298054602</v>
      </c>
      <c r="AJ31" s="24">
        <f t="shared" si="9"/>
        <v>163.66253811626567</v>
      </c>
      <c r="AK31" s="24">
        <f t="shared" si="10"/>
        <v>239.90659886485102</v>
      </c>
      <c r="AL31" s="24">
        <f t="shared" si="11"/>
        <v>183.18959410944373</v>
      </c>
      <c r="AM31" s="24">
        <f t="shared" si="12"/>
        <v>201.54154974209942</v>
      </c>
      <c r="AN31" s="24">
        <f t="shared" si="13"/>
        <v>148.07498415175485</v>
      </c>
      <c r="AO31" s="24">
        <f t="shared" si="14"/>
        <v>197.67756439966311</v>
      </c>
      <c r="AP31" s="24">
        <f t="shared" si="15"/>
        <v>146.38325462479136</v>
      </c>
      <c r="AQ31" s="25">
        <f t="shared" si="16"/>
        <v>1.449857589352411</v>
      </c>
      <c r="AR31" s="26">
        <f t="shared" si="17"/>
        <v>1.3096082232788977</v>
      </c>
      <c r="AS31" s="27">
        <f t="shared" si="18"/>
        <v>1.3610776384453251</v>
      </c>
      <c r="AT31" s="28">
        <f t="shared" si="19"/>
        <v>1.3504110487661243</v>
      </c>
      <c r="AU31">
        <f t="shared" si="20"/>
        <v>192.56843416871456</v>
      </c>
      <c r="AV31" t="s">
        <v>126</v>
      </c>
      <c r="AW31" t="s">
        <v>125</v>
      </c>
      <c r="AX31" s="16">
        <v>4.8251785333852091</v>
      </c>
      <c r="AY31" s="16">
        <v>9.1881428829017775</v>
      </c>
      <c r="AZ31" s="16">
        <v>8.8736532043189733</v>
      </c>
      <c r="BA31" s="16">
        <v>11.493491395059911</v>
      </c>
      <c r="BB31" s="16">
        <v>9.2132613445521017</v>
      </c>
      <c r="BC31" s="16">
        <v>7.2560864832027505</v>
      </c>
      <c r="BD31" s="18">
        <v>12.515179149656023</v>
      </c>
      <c r="BE31" s="18">
        <v>6.6245890779612999</v>
      </c>
      <c r="BF31" s="18">
        <v>10.803185714716113</v>
      </c>
      <c r="BG31" s="18">
        <v>15.842354132715782</v>
      </c>
      <c r="BH31" s="18">
        <v>8.8228186275839207</v>
      </c>
      <c r="BI31" s="18">
        <v>8.6627958987335543</v>
      </c>
      <c r="BJ31" s="19">
        <v>9.9832543937470941</v>
      </c>
      <c r="BK31" s="19">
        <v>5.5174282094164395</v>
      </c>
      <c r="BL31" s="19">
        <v>14.701719646281591</v>
      </c>
      <c r="BM31" s="19">
        <v>6.1686597928088576</v>
      </c>
      <c r="BN31" s="19">
        <v>21.278710467827871</v>
      </c>
      <c r="BO31" s="19">
        <v>6.9437403017710206</v>
      </c>
      <c r="BP31" s="20">
        <v>5.0300234575194658</v>
      </c>
      <c r="BQ31" s="20">
        <v>8.7790202623279487</v>
      </c>
      <c r="BR31" s="20">
        <v>13.806633307497773</v>
      </c>
      <c r="BS31" s="20">
        <v>11.307688694879474</v>
      </c>
      <c r="BT31" s="20">
        <v>3.8318390504893007</v>
      </c>
      <c r="BU31" s="20">
        <v>4.984452799482086</v>
      </c>
    </row>
    <row r="32" spans="1:73" x14ac:dyDescent="0.25">
      <c r="A32" t="s">
        <v>128</v>
      </c>
      <c r="B32" s="21" t="s">
        <v>127</v>
      </c>
      <c r="C32" s="2">
        <v>697.00520836383464</v>
      </c>
      <c r="D32" s="2">
        <v>816.95936537085493</v>
      </c>
      <c r="E32" s="2">
        <v>574.78951218073951</v>
      </c>
      <c r="F32" s="2">
        <v>459.63927442073788</v>
      </c>
      <c r="G32" s="2">
        <v>461.17243283774837</v>
      </c>
      <c r="H32" s="2">
        <v>589.58186858479939</v>
      </c>
      <c r="I32" s="4">
        <v>634.03813049003168</v>
      </c>
      <c r="J32" s="4">
        <v>638.80827006328525</v>
      </c>
      <c r="K32" s="4">
        <v>505.62530957247509</v>
      </c>
      <c r="L32" s="4">
        <v>411.10887166502829</v>
      </c>
      <c r="M32" s="4">
        <v>443.28907064409555</v>
      </c>
      <c r="N32" s="4">
        <v>521.98906755763596</v>
      </c>
      <c r="O32" s="5">
        <v>968.49419529575005</v>
      </c>
      <c r="P32" s="5">
        <v>936.03238719882359</v>
      </c>
      <c r="Q32" s="5">
        <v>912.06676595841236</v>
      </c>
      <c r="R32" s="5">
        <v>753.32242462543275</v>
      </c>
      <c r="S32" s="5">
        <v>787.31022372937684</v>
      </c>
      <c r="T32" s="5">
        <v>835.93709430180741</v>
      </c>
      <c r="U32" s="6">
        <v>912.78140659640758</v>
      </c>
      <c r="V32" s="6">
        <v>910.9182143258837</v>
      </c>
      <c r="W32" s="6">
        <v>940.35363721649435</v>
      </c>
      <c r="X32" s="6">
        <v>726.27875629810967</v>
      </c>
      <c r="Y32" s="6">
        <v>806.89870199541099</v>
      </c>
      <c r="Z32" s="6">
        <v>857.40017530672196</v>
      </c>
      <c r="AA32" s="22">
        <f t="shared" si="0"/>
        <v>599.85794362645242</v>
      </c>
      <c r="AB32" s="22">
        <f t="shared" si="1"/>
        <v>525.80978666542535</v>
      </c>
      <c r="AC32" s="22">
        <f t="shared" si="2"/>
        <v>865.5271818516004</v>
      </c>
      <c r="AD32" s="22">
        <f t="shared" si="3"/>
        <v>859.10514862317143</v>
      </c>
      <c r="AE32" s="23">
        <f t="shared" si="4"/>
        <v>0.69305500301352929</v>
      </c>
      <c r="AF32" s="23">
        <f t="shared" si="5"/>
        <v>0.61204357523418929</v>
      </c>
      <c r="AG32" s="23">
        <f t="shared" si="6"/>
        <v>1.1408268899493577</v>
      </c>
      <c r="AH32" s="23">
        <f t="shared" si="7"/>
        <v>1.0074752586906517</v>
      </c>
      <c r="AI32" s="24">
        <f t="shared" si="8"/>
        <v>816.95936537085493</v>
      </c>
      <c r="AJ32" s="24">
        <f t="shared" si="9"/>
        <v>459.63927442073788</v>
      </c>
      <c r="AK32" s="24">
        <f t="shared" si="10"/>
        <v>638.80827006328525</v>
      </c>
      <c r="AL32" s="24">
        <f t="shared" si="11"/>
        <v>411.10887166502829</v>
      </c>
      <c r="AM32" s="24">
        <f t="shared" si="12"/>
        <v>968.49419529575005</v>
      </c>
      <c r="AN32" s="24">
        <f t="shared" si="13"/>
        <v>753.32242462543275</v>
      </c>
      <c r="AO32" s="24">
        <f t="shared" si="14"/>
        <v>940.35363721649435</v>
      </c>
      <c r="AP32" s="24">
        <f t="shared" si="15"/>
        <v>726.27875629810967</v>
      </c>
      <c r="AQ32" s="25">
        <f t="shared" si="16"/>
        <v>1.7773924267033774</v>
      </c>
      <c r="AR32" s="26">
        <f t="shared" si="17"/>
        <v>1.5538664185865261</v>
      </c>
      <c r="AS32" s="27">
        <f t="shared" si="18"/>
        <v>1.2856303803478373</v>
      </c>
      <c r="AT32" s="28">
        <f t="shared" si="19"/>
        <v>1.2947558069983189</v>
      </c>
      <c r="AU32">
        <f t="shared" si="20"/>
        <v>712.57501519166237</v>
      </c>
      <c r="AV32" t="s">
        <v>128</v>
      </c>
      <c r="AW32" t="s">
        <v>127</v>
      </c>
      <c r="AX32" s="16">
        <v>23.925880496281174</v>
      </c>
      <c r="AY32" s="16">
        <v>24.899087046004162</v>
      </c>
      <c r="AZ32" s="16">
        <v>19.290771608787647</v>
      </c>
      <c r="BA32" s="16">
        <v>9.6106715363515836</v>
      </c>
      <c r="BB32" s="16">
        <v>22.241577945083272</v>
      </c>
      <c r="BC32" s="16">
        <v>10.060462322026503</v>
      </c>
      <c r="BD32" s="18">
        <v>39.501798599083678</v>
      </c>
      <c r="BE32" s="18">
        <v>18.396046079798833</v>
      </c>
      <c r="BF32" s="18">
        <v>59.059094076008918</v>
      </c>
      <c r="BG32" s="18">
        <v>13.1000662697307</v>
      </c>
      <c r="BH32" s="18">
        <v>7.5782815365836829</v>
      </c>
      <c r="BI32" s="18">
        <v>36.045942639979323</v>
      </c>
      <c r="BJ32" s="19">
        <v>18.068054922857968</v>
      </c>
      <c r="BK32" s="19">
        <v>9.9258604684472171</v>
      </c>
      <c r="BL32" s="19">
        <v>29.85369041628142</v>
      </c>
      <c r="BM32" s="19">
        <v>28.09293966290495</v>
      </c>
      <c r="BN32" s="19">
        <v>34.554992817531591</v>
      </c>
      <c r="BO32" s="19">
        <v>20.216331725361371</v>
      </c>
      <c r="BP32" s="20">
        <v>89.163330559582818</v>
      </c>
      <c r="BQ32" s="20">
        <v>39.394086321886654</v>
      </c>
      <c r="BR32" s="20">
        <v>23.571668382543816</v>
      </c>
      <c r="BS32" s="20">
        <v>15.249375562904396</v>
      </c>
      <c r="BT32" s="20">
        <v>23.300388869330931</v>
      </c>
      <c r="BU32" s="20">
        <v>49.176495015892499</v>
      </c>
    </row>
    <row r="33" spans="1:73" x14ac:dyDescent="0.25">
      <c r="A33" t="s">
        <v>130</v>
      </c>
      <c r="B33" s="21" t="s">
        <v>129</v>
      </c>
      <c r="C33" s="2">
        <v>293.47380951926897</v>
      </c>
      <c r="D33" s="2">
        <v>203.32898377945685</v>
      </c>
      <c r="E33" s="2">
        <v>207.78909016778755</v>
      </c>
      <c r="F33" s="2">
        <v>350.5025630367598</v>
      </c>
      <c r="G33" s="2">
        <v>480.18747293357757</v>
      </c>
      <c r="H33" s="2">
        <v>415.34978828621064</v>
      </c>
      <c r="I33" s="4">
        <v>981.75430503036466</v>
      </c>
      <c r="J33" s="4">
        <v>664.04933954144951</v>
      </c>
      <c r="K33" s="4">
        <v>505.94328946863652</v>
      </c>
      <c r="L33" s="4">
        <v>725.40278399319016</v>
      </c>
      <c r="M33" s="4">
        <v>1053.6213964570336</v>
      </c>
      <c r="N33" s="4">
        <v>1203.2642834574244</v>
      </c>
      <c r="O33" s="5">
        <v>176.80085244464874</v>
      </c>
      <c r="P33" s="5">
        <v>154.42381305659433</v>
      </c>
      <c r="Q33" s="5">
        <v>182.39560369743299</v>
      </c>
      <c r="R33" s="5">
        <v>214.82125729864285</v>
      </c>
      <c r="S33" s="5">
        <v>272.89887018805001</v>
      </c>
      <c r="T33" s="5">
        <v>224.76212044058806</v>
      </c>
      <c r="U33" s="6">
        <v>259.74762877941066</v>
      </c>
      <c r="V33" s="6">
        <v>223.21808784651412</v>
      </c>
      <c r="W33" s="6">
        <v>261.8736188876897</v>
      </c>
      <c r="X33" s="6">
        <v>285.50757692008324</v>
      </c>
      <c r="Y33" s="6">
        <v>352.19444130700822</v>
      </c>
      <c r="Z33" s="6">
        <v>377.2765184509463</v>
      </c>
      <c r="AA33" s="22">
        <f t="shared" si="0"/>
        <v>325.10528462051019</v>
      </c>
      <c r="AB33" s="22">
        <f t="shared" si="1"/>
        <v>855.67256632468309</v>
      </c>
      <c r="AC33" s="22">
        <f t="shared" si="2"/>
        <v>204.3504195209928</v>
      </c>
      <c r="AD33" s="22">
        <f t="shared" si="3"/>
        <v>293.30297869860868</v>
      </c>
      <c r="AE33" s="23">
        <f t="shared" si="4"/>
        <v>1.5909205637187953</v>
      </c>
      <c r="AF33" s="23">
        <f t="shared" si="5"/>
        <v>2.9173674611874718</v>
      </c>
      <c r="AG33" s="23">
        <f t="shared" si="6"/>
        <v>0.37994122683740417</v>
      </c>
      <c r="AH33" s="23">
        <f t="shared" si="7"/>
        <v>0.69672125536433283</v>
      </c>
      <c r="AI33" s="24">
        <f t="shared" si="8"/>
        <v>480.18747293357757</v>
      </c>
      <c r="AJ33" s="24">
        <f t="shared" si="9"/>
        <v>203.32898377945685</v>
      </c>
      <c r="AK33" s="24">
        <f t="shared" si="10"/>
        <v>1203.2642834574244</v>
      </c>
      <c r="AL33" s="24">
        <f t="shared" si="11"/>
        <v>505.94328946863652</v>
      </c>
      <c r="AM33" s="24">
        <f t="shared" si="12"/>
        <v>272.89887018805001</v>
      </c>
      <c r="AN33" s="24">
        <f t="shared" si="13"/>
        <v>154.42381305659433</v>
      </c>
      <c r="AO33" s="24">
        <f t="shared" si="14"/>
        <v>377.2765184509463</v>
      </c>
      <c r="AP33" s="24">
        <f t="shared" si="15"/>
        <v>223.21808784651412</v>
      </c>
      <c r="AQ33" s="25">
        <f t="shared" si="16"/>
        <v>2.3616282539159221</v>
      </c>
      <c r="AR33" s="26">
        <f t="shared" si="17"/>
        <v>2.3782592011866477</v>
      </c>
      <c r="AS33" s="27">
        <f t="shared" si="18"/>
        <v>1.7672071734690045</v>
      </c>
      <c r="AT33" s="28">
        <f t="shared" si="19"/>
        <v>1.6901700130607853</v>
      </c>
      <c r="AU33">
        <f t="shared" si="20"/>
        <v>419.60781229119874</v>
      </c>
      <c r="AV33" t="s">
        <v>130</v>
      </c>
      <c r="AW33" t="s">
        <v>129</v>
      </c>
      <c r="AX33" s="16">
        <v>19.123250867513992</v>
      </c>
      <c r="AY33" s="16">
        <v>11.6100932530702</v>
      </c>
      <c r="AZ33" s="16">
        <v>6.7445323912365769</v>
      </c>
      <c r="BA33" s="16">
        <v>68.172100566405234</v>
      </c>
      <c r="BB33" s="16">
        <v>34.630692975461635</v>
      </c>
      <c r="BC33" s="16">
        <v>19.441304262552343</v>
      </c>
      <c r="BD33" s="18">
        <v>41.5241853617798</v>
      </c>
      <c r="BE33" s="18">
        <v>72.335692606286045</v>
      </c>
      <c r="BF33" s="18">
        <v>73.157375773565406</v>
      </c>
      <c r="BG33" s="18">
        <v>56.267946314405421</v>
      </c>
      <c r="BH33" s="18">
        <v>149.34662210129397</v>
      </c>
      <c r="BI33" s="18">
        <v>91.650355579797676</v>
      </c>
      <c r="BJ33" s="19">
        <v>11.880622703174607</v>
      </c>
      <c r="BK33" s="19">
        <v>2.8963975380389417</v>
      </c>
      <c r="BL33" s="19">
        <v>10.813977805221041</v>
      </c>
      <c r="BM33" s="19">
        <v>9.3924977256331683</v>
      </c>
      <c r="BN33" s="19">
        <v>10.409400372350877</v>
      </c>
      <c r="BO33" s="19">
        <v>19.389013595059286</v>
      </c>
      <c r="BP33" s="20">
        <v>42.059163008243686</v>
      </c>
      <c r="BQ33" s="20">
        <v>11.664213471486043</v>
      </c>
      <c r="BR33" s="20">
        <v>68.206396805193791</v>
      </c>
      <c r="BS33" s="20">
        <v>26.037383971553123</v>
      </c>
      <c r="BT33" s="20">
        <v>9.2420500655282698</v>
      </c>
      <c r="BU33" s="20">
        <v>46.870129346384083</v>
      </c>
    </row>
    <row r="34" spans="1:73" x14ac:dyDescent="0.25">
      <c r="A34" t="s">
        <v>132</v>
      </c>
      <c r="B34" s="21" t="s">
        <v>131</v>
      </c>
      <c r="C34" s="2">
        <v>294.40843844479809</v>
      </c>
      <c r="D34" s="2">
        <v>343.66834646094929</v>
      </c>
      <c r="E34" s="2">
        <v>499.99106864778634</v>
      </c>
      <c r="F34" s="2">
        <v>555.86615835706425</v>
      </c>
      <c r="G34" s="2">
        <v>411.21383423453631</v>
      </c>
      <c r="H34" s="2">
        <v>314.36090231374419</v>
      </c>
      <c r="I34" s="4">
        <v>290.49250655941631</v>
      </c>
      <c r="J34" s="4">
        <v>429.81141190491138</v>
      </c>
      <c r="K34" s="4">
        <v>501.36391997622695</v>
      </c>
      <c r="L34" s="4">
        <v>498.26382930505082</v>
      </c>
      <c r="M34" s="4">
        <v>433.73466600316306</v>
      </c>
      <c r="N34" s="4">
        <v>289.1838100169121</v>
      </c>
      <c r="O34" s="5">
        <v>225.84564561397815</v>
      </c>
      <c r="P34" s="5">
        <v>234.38345013679574</v>
      </c>
      <c r="Q34" s="5">
        <v>296.22409579341678</v>
      </c>
      <c r="R34" s="5">
        <v>377.32775901498422</v>
      </c>
      <c r="S34" s="5">
        <v>342.6193736187322</v>
      </c>
      <c r="T34" s="5">
        <v>267.17180503937044</v>
      </c>
      <c r="U34" s="6">
        <v>251.54955936387341</v>
      </c>
      <c r="V34" s="6">
        <v>218.53493654347892</v>
      </c>
      <c r="W34" s="6">
        <v>226.32898841149685</v>
      </c>
      <c r="X34" s="6">
        <v>251.2783947758156</v>
      </c>
      <c r="Y34" s="6">
        <v>264.79264766572777</v>
      </c>
      <c r="Z34" s="6">
        <v>235.64073421172785</v>
      </c>
      <c r="AA34" s="22">
        <f t="shared" ref="AA34:AA65" si="21">AVERAGE(C34:H34)</f>
        <v>403.25145807647976</v>
      </c>
      <c r="AB34" s="22">
        <f t="shared" ref="AB34:AB65" si="22">AVERAGE(I34:N34)</f>
        <v>407.1416906276134</v>
      </c>
      <c r="AC34" s="22">
        <f t="shared" ref="AC34:AC65" si="23">AVERAGE(O34:T34)</f>
        <v>290.59535486954627</v>
      </c>
      <c r="AD34" s="22">
        <f t="shared" ref="AD34:AD65" si="24">AVERAGE(U34:Z34)</f>
        <v>241.35421016202008</v>
      </c>
      <c r="AE34" s="23">
        <f t="shared" ref="AE34:AE65" si="25">AA34/AC34</f>
        <v>1.3876734480408572</v>
      </c>
      <c r="AF34" s="23">
        <f t="shared" ref="AF34:AF65" si="26">AB34/AD34</f>
        <v>1.6869052764992203</v>
      </c>
      <c r="AG34" s="23">
        <f t="shared" ref="AG34:AG65" si="27">AA34/AB34</f>
        <v>0.99044501548063824</v>
      </c>
      <c r="AH34" s="23">
        <f t="shared" ref="AH34:AH65" si="28">AC34/AD34</f>
        <v>1.2040202434192915</v>
      </c>
      <c r="AI34" s="24">
        <f t="shared" ref="AI34:AI65" si="29">MAX(C34:H34)</f>
        <v>555.86615835706425</v>
      </c>
      <c r="AJ34" s="24">
        <f t="shared" ref="AJ34:AJ65" si="30">MIN(C34:H34)</f>
        <v>294.40843844479809</v>
      </c>
      <c r="AK34" s="24">
        <f t="shared" ref="AK34:AK65" si="31">MAX(I34:N34)</f>
        <v>501.36391997622695</v>
      </c>
      <c r="AL34" s="24">
        <f t="shared" ref="AL34:AL65" si="32">MIN(I34:N34)</f>
        <v>289.1838100169121</v>
      </c>
      <c r="AM34" s="24">
        <f t="shared" ref="AM34:AM65" si="33">MAX(O34:T34)</f>
        <v>377.32775901498422</v>
      </c>
      <c r="AN34" s="24">
        <f t="shared" ref="AN34:AN65" si="34">MIN(O34:T34)</f>
        <v>225.84564561397815</v>
      </c>
      <c r="AO34" s="24">
        <f t="shared" ref="AO34:AO65" si="35">MAX(U34:Z34)</f>
        <v>264.79264766572777</v>
      </c>
      <c r="AP34" s="24">
        <f t="shared" ref="AP34:AP65" si="36">MIN(U34:Z34)</f>
        <v>218.53493654347892</v>
      </c>
      <c r="AQ34" s="25">
        <f t="shared" ref="AQ34:AQ65" si="37">AI34/AJ34</f>
        <v>1.8880782130206835</v>
      </c>
      <c r="AR34" s="26">
        <f t="shared" ref="AR34:AR65" si="38">AK34/AL34</f>
        <v>1.7337205701346354</v>
      </c>
      <c r="AS34" s="27">
        <f t="shared" ref="AS34:AS65" si="39">AM34/AN34</f>
        <v>1.6707329379284277</v>
      </c>
      <c r="AT34" s="28">
        <f t="shared" ref="AT34:AT65" si="40">AO34/AP34</f>
        <v>1.2116719269417391</v>
      </c>
      <c r="AU34">
        <f t="shared" ref="AU34:AU65" si="41">AVERAGE(C34:Z34)</f>
        <v>335.58567843391484</v>
      </c>
      <c r="AV34" t="s">
        <v>132</v>
      </c>
      <c r="AW34" t="s">
        <v>131</v>
      </c>
      <c r="AX34" s="16">
        <v>11.31832632434776</v>
      </c>
      <c r="AY34" s="16">
        <v>8.6606767913245459</v>
      </c>
      <c r="AZ34" s="16">
        <v>6.9062087990279482</v>
      </c>
      <c r="BA34" s="16">
        <v>32.949577820376668</v>
      </c>
      <c r="BB34" s="16">
        <v>22.002085350119135</v>
      </c>
      <c r="BC34" s="16">
        <v>9.5989559846552375</v>
      </c>
      <c r="BD34" s="18">
        <v>12.869165971680978</v>
      </c>
      <c r="BE34" s="18">
        <v>28.602227701318824</v>
      </c>
      <c r="BF34" s="18">
        <v>15.64320683531165</v>
      </c>
      <c r="BG34" s="18">
        <v>49.847276402669173</v>
      </c>
      <c r="BH34" s="18">
        <v>36.029238614217519</v>
      </c>
      <c r="BI34" s="18">
        <v>17.021364379331747</v>
      </c>
      <c r="BJ34" s="19">
        <v>18.166250386281664</v>
      </c>
      <c r="BK34" s="19">
        <v>20.131046712531631</v>
      </c>
      <c r="BL34" s="19">
        <v>29.265343588406267</v>
      </c>
      <c r="BM34" s="19">
        <v>36.852902110349817</v>
      </c>
      <c r="BN34" s="19">
        <v>5.9546269299312637</v>
      </c>
      <c r="BO34" s="19">
        <v>9.8746575422464087</v>
      </c>
      <c r="BP34" s="20">
        <v>13.49919112629245</v>
      </c>
      <c r="BQ34" s="20">
        <v>19.0270128361799</v>
      </c>
      <c r="BR34" s="20">
        <v>15.478920803214844</v>
      </c>
      <c r="BS34" s="20">
        <v>14.841840871605505</v>
      </c>
      <c r="BT34" s="20">
        <v>12.121426758324366</v>
      </c>
      <c r="BU34" s="20">
        <v>8.7814196648981859</v>
      </c>
    </row>
    <row r="35" spans="1:73" x14ac:dyDescent="0.25">
      <c r="A35" t="s">
        <v>134</v>
      </c>
      <c r="B35" s="21" t="s">
        <v>133</v>
      </c>
      <c r="C35" s="2">
        <v>148.57428639168884</v>
      </c>
      <c r="D35" s="2">
        <v>166.25642216127113</v>
      </c>
      <c r="E35" s="2">
        <v>209.20098560528655</v>
      </c>
      <c r="F35" s="2">
        <v>221.28401502278408</v>
      </c>
      <c r="G35" s="2">
        <v>164.80668741324351</v>
      </c>
      <c r="H35" s="2">
        <v>161.08520954091762</v>
      </c>
      <c r="I35" s="4">
        <v>665.36761637254904</v>
      </c>
      <c r="J35" s="4">
        <v>686.63991544393696</v>
      </c>
      <c r="K35" s="4">
        <v>510.47964696189996</v>
      </c>
      <c r="L35" s="4">
        <v>397.02336856672628</v>
      </c>
      <c r="M35" s="4">
        <v>411.84982572341232</v>
      </c>
      <c r="N35" s="4">
        <v>637.12079556253116</v>
      </c>
      <c r="O35" s="5">
        <v>150.03287176386215</v>
      </c>
      <c r="P35" s="5">
        <v>158.90881521478002</v>
      </c>
      <c r="Q35" s="5">
        <v>181.42198449828234</v>
      </c>
      <c r="R35" s="5">
        <v>206.55329075235534</v>
      </c>
      <c r="S35" s="5">
        <v>163.65094713350538</v>
      </c>
      <c r="T35" s="5">
        <v>136.99738754971295</v>
      </c>
      <c r="U35" s="6">
        <v>591.69191337494203</v>
      </c>
      <c r="V35" s="6">
        <v>657.75219501095091</v>
      </c>
      <c r="W35" s="6">
        <v>712.75460572485315</v>
      </c>
      <c r="X35" s="6">
        <v>565.46000297975957</v>
      </c>
      <c r="Y35" s="6">
        <v>521.28286034023165</v>
      </c>
      <c r="Z35" s="6">
        <v>614.5198771733377</v>
      </c>
      <c r="AA35" s="22">
        <f t="shared" si="21"/>
        <v>178.53460102253197</v>
      </c>
      <c r="AB35" s="22">
        <f t="shared" si="22"/>
        <v>551.41352810517594</v>
      </c>
      <c r="AC35" s="22">
        <f t="shared" si="23"/>
        <v>166.26088281874971</v>
      </c>
      <c r="AD35" s="22">
        <f t="shared" si="24"/>
        <v>610.57690910067925</v>
      </c>
      <c r="AE35" s="23">
        <f t="shared" si="25"/>
        <v>1.0738220439811001</v>
      </c>
      <c r="AF35" s="23">
        <f t="shared" si="26"/>
        <v>0.90310249189959502</v>
      </c>
      <c r="AG35" s="23">
        <f t="shared" si="27"/>
        <v>0.32377624400335442</v>
      </c>
      <c r="AH35" s="23">
        <f t="shared" si="28"/>
        <v>0.27230129462910074</v>
      </c>
      <c r="AI35" s="24">
        <f t="shared" si="29"/>
        <v>221.28401502278408</v>
      </c>
      <c r="AJ35" s="24">
        <f t="shared" si="30"/>
        <v>148.57428639168884</v>
      </c>
      <c r="AK35" s="24">
        <f t="shared" si="31"/>
        <v>686.63991544393696</v>
      </c>
      <c r="AL35" s="24">
        <f t="shared" si="32"/>
        <v>397.02336856672628</v>
      </c>
      <c r="AM35" s="24">
        <f t="shared" si="33"/>
        <v>206.55329075235534</v>
      </c>
      <c r="AN35" s="24">
        <f t="shared" si="34"/>
        <v>136.99738754971295</v>
      </c>
      <c r="AO35" s="24">
        <f t="shared" si="35"/>
        <v>712.75460572485315</v>
      </c>
      <c r="AP35" s="24">
        <f t="shared" si="36"/>
        <v>521.28286034023165</v>
      </c>
      <c r="AQ35" s="25">
        <f t="shared" si="37"/>
        <v>1.4893829908050804</v>
      </c>
      <c r="AR35" s="26">
        <f t="shared" si="38"/>
        <v>1.729469773839108</v>
      </c>
      <c r="AS35" s="27">
        <f t="shared" si="39"/>
        <v>1.5077170042925254</v>
      </c>
      <c r="AT35" s="28">
        <f t="shared" si="40"/>
        <v>1.3673087299660138</v>
      </c>
      <c r="AU35">
        <f t="shared" si="41"/>
        <v>376.69648026178419</v>
      </c>
      <c r="AV35" t="s">
        <v>134</v>
      </c>
      <c r="AW35" t="s">
        <v>133</v>
      </c>
      <c r="AX35" s="16">
        <v>9.2737243081197533</v>
      </c>
      <c r="AY35" s="16">
        <v>7.521394949721417</v>
      </c>
      <c r="AZ35" s="16">
        <v>4.2423248986533491</v>
      </c>
      <c r="BA35" s="16">
        <v>6.3361260015624348</v>
      </c>
      <c r="BB35" s="16">
        <v>14.595656505040573</v>
      </c>
      <c r="BC35" s="16">
        <v>9.5825633228698806</v>
      </c>
      <c r="BD35" s="18">
        <v>46.520903771410005</v>
      </c>
      <c r="BE35" s="18">
        <v>38.984502569569358</v>
      </c>
      <c r="BF35" s="18">
        <v>39.962587864531997</v>
      </c>
      <c r="BG35" s="18">
        <v>15.868088353719786</v>
      </c>
      <c r="BH35" s="18">
        <v>49.589139124799757</v>
      </c>
      <c r="BI35" s="18">
        <v>9.644546256791795</v>
      </c>
      <c r="BJ35" s="19">
        <v>7.0324229906046405</v>
      </c>
      <c r="BK35" s="19">
        <v>7.7937172503818681</v>
      </c>
      <c r="BL35" s="19">
        <v>9.3000409032377007</v>
      </c>
      <c r="BM35" s="19">
        <v>11.949650742273757</v>
      </c>
      <c r="BN35" s="19">
        <v>6.426085195576861</v>
      </c>
      <c r="BO35" s="19">
        <v>4.2141685110123754</v>
      </c>
      <c r="BP35" s="20">
        <v>12.229911791833851</v>
      </c>
      <c r="BQ35" s="20">
        <v>37.551642567830413</v>
      </c>
      <c r="BR35" s="20">
        <v>17.222310516681432</v>
      </c>
      <c r="BS35" s="20">
        <v>48.234944060491088</v>
      </c>
      <c r="BT35" s="20">
        <v>5.3554417548996112</v>
      </c>
      <c r="BU35" s="20">
        <v>21.702464024254521</v>
      </c>
    </row>
    <row r="36" spans="1:73" x14ac:dyDescent="0.25">
      <c r="A36" t="s">
        <v>136</v>
      </c>
      <c r="B36" s="21" t="s">
        <v>135</v>
      </c>
      <c r="C36" s="2">
        <v>225.75561205818337</v>
      </c>
      <c r="D36" s="2">
        <v>361.96087377850307</v>
      </c>
      <c r="E36" s="2">
        <v>334.68633724296791</v>
      </c>
      <c r="F36" s="2">
        <v>352.60889351083716</v>
      </c>
      <c r="G36" s="2">
        <v>244.00641862849901</v>
      </c>
      <c r="H36" s="2">
        <v>192.47040741237348</v>
      </c>
      <c r="I36" s="4">
        <v>188.67132063955</v>
      </c>
      <c r="J36" s="4">
        <v>277.12359813000739</v>
      </c>
      <c r="K36" s="4">
        <v>253.49411557501878</v>
      </c>
      <c r="L36" s="4">
        <v>217.8727768642577</v>
      </c>
      <c r="M36" s="4">
        <v>175.6024472544984</v>
      </c>
      <c r="N36" s="4">
        <v>145.64659751832718</v>
      </c>
      <c r="O36" s="5">
        <v>210.15144330573605</v>
      </c>
      <c r="P36" s="5">
        <v>252.66969872527184</v>
      </c>
      <c r="Q36" s="5">
        <v>361.90574594379535</v>
      </c>
      <c r="R36" s="5">
        <v>257.70327136525219</v>
      </c>
      <c r="S36" s="5">
        <v>217.39199318893805</v>
      </c>
      <c r="T36" s="5">
        <v>189.93591893324052</v>
      </c>
      <c r="U36" s="6">
        <v>143.98528846698164</v>
      </c>
      <c r="V36" s="6">
        <v>199.16714877979052</v>
      </c>
      <c r="W36" s="6">
        <v>234.63282069414245</v>
      </c>
      <c r="X36" s="6">
        <v>184.71613174876802</v>
      </c>
      <c r="Y36" s="6">
        <v>177.40791626995721</v>
      </c>
      <c r="Z36" s="6">
        <v>146.9040657127259</v>
      </c>
      <c r="AA36" s="22">
        <f t="shared" si="21"/>
        <v>285.24809043856067</v>
      </c>
      <c r="AB36" s="22">
        <f t="shared" si="22"/>
        <v>209.73514266360988</v>
      </c>
      <c r="AC36" s="22">
        <f t="shared" si="23"/>
        <v>248.29301191037237</v>
      </c>
      <c r="AD36" s="22">
        <f t="shared" si="24"/>
        <v>181.1355619453943</v>
      </c>
      <c r="AE36" s="23">
        <f t="shared" si="25"/>
        <v>1.1488365630746311</v>
      </c>
      <c r="AF36" s="23">
        <f t="shared" si="26"/>
        <v>1.1578904794346088</v>
      </c>
      <c r="AG36" s="23">
        <f t="shared" si="27"/>
        <v>1.3600395566329317</v>
      </c>
      <c r="AH36" s="23">
        <f t="shared" si="28"/>
        <v>1.3707579519102029</v>
      </c>
      <c r="AI36" s="24">
        <f t="shared" si="29"/>
        <v>361.96087377850307</v>
      </c>
      <c r="AJ36" s="24">
        <f t="shared" si="30"/>
        <v>192.47040741237348</v>
      </c>
      <c r="AK36" s="24">
        <f t="shared" si="31"/>
        <v>277.12359813000739</v>
      </c>
      <c r="AL36" s="24">
        <f t="shared" si="32"/>
        <v>145.64659751832718</v>
      </c>
      <c r="AM36" s="24">
        <f t="shared" si="33"/>
        <v>361.90574594379535</v>
      </c>
      <c r="AN36" s="24">
        <f t="shared" si="34"/>
        <v>189.93591893324052</v>
      </c>
      <c r="AO36" s="24">
        <f t="shared" si="35"/>
        <v>234.63282069414245</v>
      </c>
      <c r="AP36" s="24">
        <f t="shared" si="36"/>
        <v>143.98528846698164</v>
      </c>
      <c r="AQ36" s="25">
        <f t="shared" si="37"/>
        <v>1.8806053286050948</v>
      </c>
      <c r="AR36" s="26">
        <f t="shared" si="38"/>
        <v>1.9027124756219316</v>
      </c>
      <c r="AS36" s="27">
        <f t="shared" si="39"/>
        <v>1.905409719111631</v>
      </c>
      <c r="AT36" s="28">
        <f t="shared" si="40"/>
        <v>1.6295610696918379</v>
      </c>
      <c r="AU36">
        <f t="shared" si="41"/>
        <v>231.1029517394843</v>
      </c>
      <c r="AV36" t="s">
        <v>136</v>
      </c>
      <c r="AW36" t="s">
        <v>135</v>
      </c>
      <c r="AX36" s="16">
        <v>27.713017416531361</v>
      </c>
      <c r="AY36" s="16">
        <v>28.258899658514693</v>
      </c>
      <c r="AZ36" s="16">
        <v>31.493200556322723</v>
      </c>
      <c r="BA36" s="16">
        <v>30.334481941919869</v>
      </c>
      <c r="BB36" s="16">
        <v>11.784597541260082</v>
      </c>
      <c r="BC36" s="16">
        <v>12.338317393288495</v>
      </c>
      <c r="BD36" s="18">
        <v>23.069946326305377</v>
      </c>
      <c r="BE36" s="18">
        <v>19.350102557202376</v>
      </c>
      <c r="BF36" s="18">
        <v>11.675588868255247</v>
      </c>
      <c r="BG36" s="18">
        <v>12.717796746434269</v>
      </c>
      <c r="BH36" s="18">
        <v>5.9947408130682689</v>
      </c>
      <c r="BI36" s="18">
        <v>1.568126544805942</v>
      </c>
      <c r="BJ36" s="19">
        <v>14.011532136093281</v>
      </c>
      <c r="BK36" s="19">
        <v>46.177379960652168</v>
      </c>
      <c r="BL36" s="19">
        <v>15.023196830127224</v>
      </c>
      <c r="BM36" s="19">
        <v>19.847510122319221</v>
      </c>
      <c r="BN36" s="19">
        <v>18.272530628924265</v>
      </c>
      <c r="BO36" s="19">
        <v>5.0798735132536361</v>
      </c>
      <c r="BP36" s="20">
        <v>15.370935454702392</v>
      </c>
      <c r="BQ36" s="20">
        <v>24.846155845978831</v>
      </c>
      <c r="BR36" s="20">
        <v>18.038421746261157</v>
      </c>
      <c r="BS36" s="20">
        <v>8.4105684855982812</v>
      </c>
      <c r="BT36" s="20">
        <v>2.7231965567679284</v>
      </c>
      <c r="BU36" s="20">
        <v>1.5977654462065989</v>
      </c>
    </row>
    <row r="37" spans="1:73" x14ac:dyDescent="0.25">
      <c r="A37" t="s">
        <v>138</v>
      </c>
      <c r="B37" s="21" t="s">
        <v>137</v>
      </c>
      <c r="C37" s="2">
        <v>205.04766501223708</v>
      </c>
      <c r="D37" s="2">
        <v>143.54359147442895</v>
      </c>
      <c r="E37" s="2">
        <v>153.6179143720112</v>
      </c>
      <c r="F37" s="2">
        <v>177.01291849440909</v>
      </c>
      <c r="G37" s="2">
        <v>176.8540060905427</v>
      </c>
      <c r="H37" s="2">
        <v>203.76756157350209</v>
      </c>
      <c r="I37" s="4">
        <v>191.71122524506288</v>
      </c>
      <c r="J37" s="4">
        <v>140.15965864823826</v>
      </c>
      <c r="K37" s="4">
        <v>164.85189817684338</v>
      </c>
      <c r="L37" s="4">
        <v>177.32338032204333</v>
      </c>
      <c r="M37" s="4">
        <v>194.09792193834355</v>
      </c>
      <c r="N37" s="4">
        <v>197.08950971103494</v>
      </c>
      <c r="O37" s="5">
        <v>207.74186032110421</v>
      </c>
      <c r="P37" s="5">
        <v>188.1768706538322</v>
      </c>
      <c r="Q37" s="5">
        <v>171.80530549217056</v>
      </c>
      <c r="R37" s="5">
        <v>187.4457808872011</v>
      </c>
      <c r="S37" s="5">
        <v>211.95203411716599</v>
      </c>
      <c r="T37" s="5">
        <v>236.24261982248694</v>
      </c>
      <c r="U37" s="6">
        <v>223.39769373249138</v>
      </c>
      <c r="V37" s="6">
        <v>183.41823947590308</v>
      </c>
      <c r="W37" s="6">
        <v>160.54160466287593</v>
      </c>
      <c r="X37" s="6">
        <v>183.43460746219026</v>
      </c>
      <c r="Y37" s="6">
        <v>234.05613597983734</v>
      </c>
      <c r="Z37" s="6">
        <v>227.82803305389461</v>
      </c>
      <c r="AA37" s="22">
        <f t="shared" si="21"/>
        <v>176.6406095028552</v>
      </c>
      <c r="AB37" s="22">
        <f t="shared" si="22"/>
        <v>177.53893234026108</v>
      </c>
      <c r="AC37" s="22">
        <f t="shared" si="23"/>
        <v>200.56074521566018</v>
      </c>
      <c r="AD37" s="22">
        <f t="shared" si="24"/>
        <v>202.11271906119873</v>
      </c>
      <c r="AE37" s="23">
        <f t="shared" si="25"/>
        <v>0.88073371143947443</v>
      </c>
      <c r="AF37" s="23">
        <f t="shared" si="26"/>
        <v>0.87841543651937692</v>
      </c>
      <c r="AG37" s="23">
        <f t="shared" si="27"/>
        <v>0.99494013608415643</v>
      </c>
      <c r="AH37" s="23">
        <f t="shared" si="28"/>
        <v>0.9923212460217874</v>
      </c>
      <c r="AI37" s="24">
        <f t="shared" si="29"/>
        <v>205.04766501223708</v>
      </c>
      <c r="AJ37" s="24">
        <f t="shared" si="30"/>
        <v>143.54359147442895</v>
      </c>
      <c r="AK37" s="24">
        <f t="shared" si="31"/>
        <v>197.08950971103494</v>
      </c>
      <c r="AL37" s="24">
        <f t="shared" si="32"/>
        <v>140.15965864823826</v>
      </c>
      <c r="AM37" s="24">
        <f t="shared" si="33"/>
        <v>236.24261982248694</v>
      </c>
      <c r="AN37" s="24">
        <f t="shared" si="34"/>
        <v>171.80530549217056</v>
      </c>
      <c r="AO37" s="24">
        <f t="shared" si="35"/>
        <v>234.05613597983734</v>
      </c>
      <c r="AP37" s="24">
        <f t="shared" si="36"/>
        <v>160.54160466287593</v>
      </c>
      <c r="AQ37" s="25">
        <f t="shared" si="37"/>
        <v>1.4284696579349871</v>
      </c>
      <c r="AR37" s="26">
        <f t="shared" si="38"/>
        <v>1.4061785795702797</v>
      </c>
      <c r="AS37" s="27">
        <f t="shared" si="39"/>
        <v>1.3750600957620187</v>
      </c>
      <c r="AT37" s="28">
        <f t="shared" si="40"/>
        <v>1.457915762529818</v>
      </c>
      <c r="AU37">
        <f t="shared" si="41"/>
        <v>189.21325152999384</v>
      </c>
      <c r="AV37" t="s">
        <v>138</v>
      </c>
      <c r="AW37" t="s">
        <v>137</v>
      </c>
      <c r="AX37" s="16">
        <v>10.927189329853478</v>
      </c>
      <c r="AY37" s="16">
        <v>2.7797752803049378</v>
      </c>
      <c r="AZ37" s="16">
        <v>4.2207036795042905</v>
      </c>
      <c r="BA37" s="16">
        <v>6.8333062841261585</v>
      </c>
      <c r="BB37" s="16">
        <v>7.8899939300481616</v>
      </c>
      <c r="BC37" s="16">
        <v>6.8688240595075456</v>
      </c>
      <c r="BD37" s="18">
        <v>6.1194449829609541</v>
      </c>
      <c r="BE37" s="18">
        <v>3.1073268947449919</v>
      </c>
      <c r="BF37" s="18">
        <v>6.8713088437463581</v>
      </c>
      <c r="BG37" s="18">
        <v>5.2370307338772726</v>
      </c>
      <c r="BH37" s="18">
        <v>9.5982513034924146</v>
      </c>
      <c r="BI37" s="18">
        <v>7.805085457237027</v>
      </c>
      <c r="BJ37" s="19">
        <v>11.845539610819783</v>
      </c>
      <c r="BK37" s="19">
        <v>7.2615608855274516</v>
      </c>
      <c r="BL37" s="19">
        <v>11.122205085090119</v>
      </c>
      <c r="BM37" s="19">
        <v>7.883227452905972</v>
      </c>
      <c r="BN37" s="19">
        <v>19.51772781822666</v>
      </c>
      <c r="BO37" s="19">
        <v>9.8675775213306078</v>
      </c>
      <c r="BP37" s="20">
        <v>13.029136447892542</v>
      </c>
      <c r="BQ37" s="20">
        <v>6.6902731291092365</v>
      </c>
      <c r="BR37" s="20">
        <v>8.2326147768708058</v>
      </c>
      <c r="BS37" s="20">
        <v>11.463244482965829</v>
      </c>
      <c r="BT37" s="20">
        <v>10.839111578910494</v>
      </c>
      <c r="BU37" s="20">
        <v>2.9322580605395814</v>
      </c>
    </row>
    <row r="38" spans="1:73" x14ac:dyDescent="0.25">
      <c r="A38" t="s">
        <v>140</v>
      </c>
      <c r="B38" s="21" t="s">
        <v>139</v>
      </c>
      <c r="C38" s="2">
        <v>990.98250643815197</v>
      </c>
      <c r="D38" s="2">
        <v>916.8888105947749</v>
      </c>
      <c r="E38" s="2">
        <v>983.18625545676093</v>
      </c>
      <c r="F38" s="2">
        <v>1142.3856586585882</v>
      </c>
      <c r="G38" s="2">
        <v>1183.2214706277307</v>
      </c>
      <c r="H38" s="2">
        <v>1170.2201947703936</v>
      </c>
      <c r="I38" s="4">
        <v>1238.78927780667</v>
      </c>
      <c r="J38" s="4">
        <v>1193.4408169757016</v>
      </c>
      <c r="K38" s="4">
        <v>1276.7315105888977</v>
      </c>
      <c r="L38" s="4">
        <v>1377.1873573062101</v>
      </c>
      <c r="M38" s="4">
        <v>1367.2679265103216</v>
      </c>
      <c r="N38" s="4">
        <v>1328.8321986214735</v>
      </c>
      <c r="O38" s="5">
        <v>856.09056791257115</v>
      </c>
      <c r="P38" s="5">
        <v>838.96560224948041</v>
      </c>
      <c r="Q38" s="5">
        <v>900.46137370747545</v>
      </c>
      <c r="R38" s="5">
        <v>899.91914825356218</v>
      </c>
      <c r="S38" s="5">
        <v>964.2006712267804</v>
      </c>
      <c r="T38" s="5">
        <v>905.18317936979258</v>
      </c>
      <c r="U38" s="6">
        <v>1096.8628178473828</v>
      </c>
      <c r="V38" s="6">
        <v>1076.0864664996654</v>
      </c>
      <c r="W38" s="6">
        <v>1075.6752583605403</v>
      </c>
      <c r="X38" s="6">
        <v>1049.2013746741404</v>
      </c>
      <c r="Y38" s="6">
        <v>1086.9382894657854</v>
      </c>
      <c r="Z38" s="6">
        <v>1075.3607490701329</v>
      </c>
      <c r="AA38" s="22">
        <f t="shared" si="21"/>
        <v>1064.4808160910668</v>
      </c>
      <c r="AB38" s="22">
        <f t="shared" si="22"/>
        <v>1297.0415146348789</v>
      </c>
      <c r="AC38" s="22">
        <f t="shared" si="23"/>
        <v>894.13675711994381</v>
      </c>
      <c r="AD38" s="22">
        <f t="shared" si="24"/>
        <v>1076.687492652941</v>
      </c>
      <c r="AE38" s="23">
        <f t="shared" si="25"/>
        <v>1.190512309906383</v>
      </c>
      <c r="AF38" s="23">
        <f t="shared" si="26"/>
        <v>1.2046592195837522</v>
      </c>
      <c r="AG38" s="23">
        <f t="shared" si="27"/>
        <v>0.82069910953522662</v>
      </c>
      <c r="AH38" s="23">
        <f t="shared" si="28"/>
        <v>0.83045151283108609</v>
      </c>
      <c r="AI38" s="24">
        <f t="shared" si="29"/>
        <v>1183.2214706277307</v>
      </c>
      <c r="AJ38" s="24">
        <f t="shared" si="30"/>
        <v>916.8888105947749</v>
      </c>
      <c r="AK38" s="24">
        <f t="shared" si="31"/>
        <v>1377.1873573062101</v>
      </c>
      <c r="AL38" s="24">
        <f t="shared" si="32"/>
        <v>1193.4408169757016</v>
      </c>
      <c r="AM38" s="24">
        <f t="shared" si="33"/>
        <v>964.2006712267804</v>
      </c>
      <c r="AN38" s="24">
        <f t="shared" si="34"/>
        <v>838.96560224948041</v>
      </c>
      <c r="AO38" s="24">
        <f t="shared" si="35"/>
        <v>1096.8628178473828</v>
      </c>
      <c r="AP38" s="24">
        <f t="shared" si="36"/>
        <v>1049.2013746741404</v>
      </c>
      <c r="AQ38" s="25">
        <f t="shared" si="37"/>
        <v>1.2904743268272507</v>
      </c>
      <c r="AR38" s="26">
        <f t="shared" si="38"/>
        <v>1.1539636802402489</v>
      </c>
      <c r="AS38" s="27">
        <f t="shared" si="39"/>
        <v>1.14927318669742</v>
      </c>
      <c r="AT38" s="28">
        <f t="shared" si="40"/>
        <v>1.0454264017601436</v>
      </c>
      <c r="AU38">
        <f t="shared" si="41"/>
        <v>1083.0866451247077</v>
      </c>
      <c r="AV38" t="s">
        <v>140</v>
      </c>
      <c r="AW38" t="s">
        <v>139</v>
      </c>
      <c r="AX38" s="16">
        <v>55.760247475792511</v>
      </c>
      <c r="AY38" s="16">
        <v>25.980642101475944</v>
      </c>
      <c r="AZ38" s="16">
        <v>11.595620602574433</v>
      </c>
      <c r="BA38" s="16">
        <v>29.065223647806143</v>
      </c>
      <c r="BB38" s="16">
        <v>40.277516554923956</v>
      </c>
      <c r="BC38" s="16">
        <v>32.457859834337818</v>
      </c>
      <c r="BD38" s="18">
        <v>21.730356008435919</v>
      </c>
      <c r="BE38" s="18">
        <v>25.308680366190995</v>
      </c>
      <c r="BF38" s="18">
        <v>24.713532960152275</v>
      </c>
      <c r="BG38" s="18">
        <v>74.291911613019209</v>
      </c>
      <c r="BH38" s="18">
        <v>27.221602430495789</v>
      </c>
      <c r="BI38" s="18">
        <v>51.560961351523417</v>
      </c>
      <c r="BJ38" s="19">
        <v>30.245827671265889</v>
      </c>
      <c r="BK38" s="19">
        <v>29.83782606864224</v>
      </c>
      <c r="BL38" s="19">
        <v>42.897927044644319</v>
      </c>
      <c r="BM38" s="19">
        <v>34.83075078323126</v>
      </c>
      <c r="BN38" s="19">
        <v>32.854382029447216</v>
      </c>
      <c r="BO38" s="19">
        <v>21.5084331147082</v>
      </c>
      <c r="BP38" s="20">
        <v>53.959932641978476</v>
      </c>
      <c r="BQ38" s="20">
        <v>23.734389158542569</v>
      </c>
      <c r="BR38" s="20">
        <v>6.3918990038489856</v>
      </c>
      <c r="BS38" s="20">
        <v>61.22565439113351</v>
      </c>
      <c r="BT38" s="20">
        <v>10.788485849377981</v>
      </c>
      <c r="BU38" s="20">
        <v>37.334935582606462</v>
      </c>
    </row>
    <row r="39" spans="1:73" x14ac:dyDescent="0.25">
      <c r="A39" t="s">
        <v>142</v>
      </c>
      <c r="B39" s="21" t="s">
        <v>141</v>
      </c>
      <c r="C39" s="2">
        <v>1197.838924348034</v>
      </c>
      <c r="D39" s="2">
        <v>774.39883260759507</v>
      </c>
      <c r="E39" s="2">
        <v>582.46985544937991</v>
      </c>
      <c r="F39" s="2">
        <v>798.08879034316431</v>
      </c>
      <c r="G39" s="2">
        <v>867.71297925171905</v>
      </c>
      <c r="H39" s="2">
        <v>1143.9434922515222</v>
      </c>
      <c r="I39" s="4">
        <v>846.17178723668292</v>
      </c>
      <c r="J39" s="4">
        <v>445.04835248655337</v>
      </c>
      <c r="K39" s="4">
        <v>553.96925692235084</v>
      </c>
      <c r="L39" s="4">
        <v>805.50825233186663</v>
      </c>
      <c r="M39" s="4">
        <v>902.90671361097156</v>
      </c>
      <c r="N39" s="4">
        <v>798.52829159795783</v>
      </c>
      <c r="O39" s="5">
        <v>1301.122172703421</v>
      </c>
      <c r="P39" s="5">
        <v>1127.6432805727334</v>
      </c>
      <c r="Q39" s="5">
        <v>866.88834396537243</v>
      </c>
      <c r="R39" s="5">
        <v>938.36143429353388</v>
      </c>
      <c r="S39" s="5">
        <v>1058.1323036574638</v>
      </c>
      <c r="T39" s="5">
        <v>1474.2753846707249</v>
      </c>
      <c r="U39" s="6">
        <v>828.82614132642209</v>
      </c>
      <c r="V39" s="6">
        <v>738.51794846134828</v>
      </c>
      <c r="W39" s="6">
        <v>765.33980616504005</v>
      </c>
      <c r="X39" s="6">
        <v>863.48288888812522</v>
      </c>
      <c r="Y39" s="6">
        <v>760.95076228864889</v>
      </c>
      <c r="Z39" s="6">
        <v>922.79421125215401</v>
      </c>
      <c r="AA39" s="22">
        <f t="shared" si="21"/>
        <v>894.07547904190244</v>
      </c>
      <c r="AB39" s="22">
        <f t="shared" si="22"/>
        <v>725.35544236439728</v>
      </c>
      <c r="AC39" s="22">
        <f t="shared" si="23"/>
        <v>1127.7371533105415</v>
      </c>
      <c r="AD39" s="22">
        <f t="shared" si="24"/>
        <v>813.31862639695646</v>
      </c>
      <c r="AE39" s="23">
        <f t="shared" si="25"/>
        <v>0.79280484500957427</v>
      </c>
      <c r="AF39" s="23">
        <f t="shared" si="26"/>
        <v>0.8918465885599588</v>
      </c>
      <c r="AG39" s="23">
        <f t="shared" si="27"/>
        <v>1.2326032546575216</v>
      </c>
      <c r="AH39" s="23">
        <f t="shared" si="28"/>
        <v>1.3865871464255963</v>
      </c>
      <c r="AI39" s="24">
        <f t="shared" si="29"/>
        <v>1197.838924348034</v>
      </c>
      <c r="AJ39" s="24">
        <f t="shared" si="30"/>
        <v>582.46985544937991</v>
      </c>
      <c r="AK39" s="24">
        <f t="shared" si="31"/>
        <v>902.90671361097156</v>
      </c>
      <c r="AL39" s="24">
        <f t="shared" si="32"/>
        <v>445.04835248655337</v>
      </c>
      <c r="AM39" s="24">
        <f t="shared" si="33"/>
        <v>1474.2753846707249</v>
      </c>
      <c r="AN39" s="24">
        <f t="shared" si="34"/>
        <v>866.88834396537243</v>
      </c>
      <c r="AO39" s="24">
        <f t="shared" si="35"/>
        <v>922.79421125215401</v>
      </c>
      <c r="AP39" s="24">
        <f t="shared" si="36"/>
        <v>738.51794846134828</v>
      </c>
      <c r="AQ39" s="25">
        <f t="shared" si="37"/>
        <v>2.0564822593675549</v>
      </c>
      <c r="AR39" s="26">
        <f t="shared" si="38"/>
        <v>2.0287834087381591</v>
      </c>
      <c r="AS39" s="27">
        <f t="shared" si="39"/>
        <v>1.700651986998702</v>
      </c>
      <c r="AT39" s="28">
        <f t="shared" si="40"/>
        <v>1.2495217119295918</v>
      </c>
      <c r="AU39">
        <f t="shared" si="41"/>
        <v>890.12167527844929</v>
      </c>
      <c r="AV39" t="s">
        <v>142</v>
      </c>
      <c r="AW39" t="s">
        <v>141</v>
      </c>
      <c r="AX39" s="16">
        <v>76.277873569256087</v>
      </c>
      <c r="AY39" s="16">
        <v>10.367025708248903</v>
      </c>
      <c r="AZ39" s="16">
        <v>86.626006287766231</v>
      </c>
      <c r="BA39" s="16">
        <v>52.035661892320078</v>
      </c>
      <c r="BB39" s="16">
        <v>30.699264462527253</v>
      </c>
      <c r="BC39" s="16">
        <v>81.590632295972796</v>
      </c>
      <c r="BD39" s="18">
        <v>24.598495955448104</v>
      </c>
      <c r="BE39" s="18">
        <v>29.794963589180743</v>
      </c>
      <c r="BF39" s="18">
        <v>49.223530688614225</v>
      </c>
      <c r="BG39" s="18">
        <v>32.981103154625146</v>
      </c>
      <c r="BH39" s="18">
        <v>30.975321946011867</v>
      </c>
      <c r="BI39" s="18">
        <v>57.433240086224259</v>
      </c>
      <c r="BJ39" s="19">
        <v>212.1773920248707</v>
      </c>
      <c r="BK39" s="19">
        <v>58.673299270668068</v>
      </c>
      <c r="BL39" s="19">
        <v>191.47368878453878</v>
      </c>
      <c r="BM39" s="19">
        <v>64.105257320240128</v>
      </c>
      <c r="BN39" s="19">
        <v>71.13281896182778</v>
      </c>
      <c r="BO39" s="19">
        <v>111.74645312044798</v>
      </c>
      <c r="BP39" s="20">
        <v>131.14700747707579</v>
      </c>
      <c r="BQ39" s="20">
        <v>34.917920342458878</v>
      </c>
      <c r="BR39" s="20">
        <v>36.051054109580406</v>
      </c>
      <c r="BS39" s="20">
        <v>5.8707215829801971</v>
      </c>
      <c r="BT39" s="20">
        <v>31.299611851062284</v>
      </c>
      <c r="BU39" s="20">
        <v>107.15815091815618</v>
      </c>
    </row>
    <row r="40" spans="1:73" x14ac:dyDescent="0.25">
      <c r="A40" t="s">
        <v>144</v>
      </c>
      <c r="B40" s="21" t="s">
        <v>143</v>
      </c>
      <c r="C40" s="2">
        <v>598.88549298070666</v>
      </c>
      <c r="D40" s="2">
        <v>570.6747313012911</v>
      </c>
      <c r="E40" s="2">
        <v>533.21121072227891</v>
      </c>
      <c r="F40" s="2">
        <v>483.84083767185001</v>
      </c>
      <c r="G40" s="2">
        <v>490.34473797260625</v>
      </c>
      <c r="H40" s="2">
        <v>537.88589551720906</v>
      </c>
      <c r="I40" s="4">
        <v>692.70905016502036</v>
      </c>
      <c r="J40" s="4">
        <v>752.53284888580117</v>
      </c>
      <c r="K40" s="4">
        <v>686.74443473958581</v>
      </c>
      <c r="L40" s="4">
        <v>617.95102411162259</v>
      </c>
      <c r="M40" s="4">
        <v>608.60026357154129</v>
      </c>
      <c r="N40" s="4">
        <v>586.56397222513885</v>
      </c>
      <c r="O40" s="5">
        <v>612.63156051962062</v>
      </c>
      <c r="P40" s="5">
        <v>604.00200374727262</v>
      </c>
      <c r="Q40" s="5">
        <v>637.30497198450178</v>
      </c>
      <c r="R40" s="5">
        <v>565.43792934338114</v>
      </c>
      <c r="S40" s="5">
        <v>568.39967737962695</v>
      </c>
      <c r="T40" s="5">
        <v>600.51578139970036</v>
      </c>
      <c r="U40" s="6">
        <v>832.72954408296744</v>
      </c>
      <c r="V40" s="6">
        <v>931.68175373471433</v>
      </c>
      <c r="W40" s="6">
        <v>913.23135635207336</v>
      </c>
      <c r="X40" s="6">
        <v>797.04237666847575</v>
      </c>
      <c r="Y40" s="6">
        <v>789.39382944147462</v>
      </c>
      <c r="Z40" s="6">
        <v>750.98501360415105</v>
      </c>
      <c r="AA40" s="22">
        <f t="shared" si="21"/>
        <v>535.80715102765691</v>
      </c>
      <c r="AB40" s="22">
        <f t="shared" si="22"/>
        <v>657.51693228311831</v>
      </c>
      <c r="AC40" s="22">
        <f t="shared" si="23"/>
        <v>598.04865406235058</v>
      </c>
      <c r="AD40" s="22">
        <f t="shared" si="24"/>
        <v>835.84397898064287</v>
      </c>
      <c r="AE40" s="23">
        <f t="shared" si="25"/>
        <v>0.89592568662782313</v>
      </c>
      <c r="AF40" s="23">
        <f t="shared" si="26"/>
        <v>0.78665031850201983</v>
      </c>
      <c r="AG40" s="23">
        <f t="shared" si="27"/>
        <v>0.81489483345646418</v>
      </c>
      <c r="AH40" s="23">
        <f t="shared" si="28"/>
        <v>0.71550273627825067</v>
      </c>
      <c r="AI40" s="24">
        <f t="shared" si="29"/>
        <v>598.88549298070666</v>
      </c>
      <c r="AJ40" s="24">
        <f t="shared" si="30"/>
        <v>483.84083767185001</v>
      </c>
      <c r="AK40" s="24">
        <f t="shared" si="31"/>
        <v>752.53284888580117</v>
      </c>
      <c r="AL40" s="24">
        <f t="shared" si="32"/>
        <v>586.56397222513885</v>
      </c>
      <c r="AM40" s="24">
        <f t="shared" si="33"/>
        <v>637.30497198450178</v>
      </c>
      <c r="AN40" s="24">
        <f t="shared" si="34"/>
        <v>565.43792934338114</v>
      </c>
      <c r="AO40" s="24">
        <f t="shared" si="35"/>
        <v>931.68175373471433</v>
      </c>
      <c r="AP40" s="24">
        <f t="shared" si="36"/>
        <v>750.98501360415105</v>
      </c>
      <c r="AQ40" s="25">
        <f t="shared" si="37"/>
        <v>1.2377737601944259</v>
      </c>
      <c r="AR40" s="26">
        <f t="shared" si="38"/>
        <v>1.2829510241330659</v>
      </c>
      <c r="AS40" s="27">
        <f t="shared" si="39"/>
        <v>1.1270997909966471</v>
      </c>
      <c r="AT40" s="28">
        <f t="shared" si="40"/>
        <v>1.2406129774326091</v>
      </c>
      <c r="AU40">
        <f t="shared" si="41"/>
        <v>656.8041790884422</v>
      </c>
      <c r="AV40" t="s">
        <v>144</v>
      </c>
      <c r="AW40" t="s">
        <v>143</v>
      </c>
      <c r="AX40" s="16">
        <v>28.401274373518358</v>
      </c>
      <c r="AY40" s="16">
        <v>20.264685602124498</v>
      </c>
      <c r="AZ40" s="16">
        <v>8.6200298359269887</v>
      </c>
      <c r="BA40" s="16">
        <v>25.397019588241321</v>
      </c>
      <c r="BB40" s="16">
        <v>9.2093524705412957</v>
      </c>
      <c r="BC40" s="16">
        <v>15.087506120387673</v>
      </c>
      <c r="BD40" s="18">
        <v>20.750804964716327</v>
      </c>
      <c r="BE40" s="18">
        <v>11.597469927391128</v>
      </c>
      <c r="BF40" s="18">
        <v>44.29402963202957</v>
      </c>
      <c r="BG40" s="18">
        <v>18.69044827798292</v>
      </c>
      <c r="BH40" s="18">
        <v>24.590758554773036</v>
      </c>
      <c r="BI40" s="18">
        <v>28.795328807456897</v>
      </c>
      <c r="BJ40" s="19">
        <v>20.779887481431572</v>
      </c>
      <c r="BK40" s="19">
        <v>36.137965942766698</v>
      </c>
      <c r="BL40" s="19">
        <v>24.940958696531766</v>
      </c>
      <c r="BM40" s="19">
        <v>16.331354628450008</v>
      </c>
      <c r="BN40" s="19">
        <v>13.735972464437747</v>
      </c>
      <c r="BO40" s="19">
        <v>38.102024621312538</v>
      </c>
      <c r="BP40" s="20">
        <v>9.6057039961361657</v>
      </c>
      <c r="BQ40" s="20">
        <v>77.089690450340115</v>
      </c>
      <c r="BR40" s="20">
        <v>43.366221835072189</v>
      </c>
      <c r="BS40" s="20">
        <v>46.011659776374344</v>
      </c>
      <c r="BT40" s="20">
        <v>34.23119571117951</v>
      </c>
      <c r="BU40" s="20">
        <v>9.7573316278589743</v>
      </c>
    </row>
    <row r="41" spans="1:73" x14ac:dyDescent="0.25">
      <c r="A41" t="s">
        <v>146</v>
      </c>
      <c r="B41" s="21" t="s">
        <v>145</v>
      </c>
      <c r="C41" s="2">
        <v>314.27760653128297</v>
      </c>
      <c r="D41" s="2">
        <v>449.49222048476281</v>
      </c>
      <c r="E41" s="2">
        <v>1435.1792440115942</v>
      </c>
      <c r="F41" s="2">
        <v>1322.5300567834829</v>
      </c>
      <c r="G41" s="2">
        <v>850.53274083083613</v>
      </c>
      <c r="H41" s="2">
        <v>489.77153359172462</v>
      </c>
      <c r="I41" s="4">
        <v>318.54355788166259</v>
      </c>
      <c r="J41" s="4">
        <v>545.38961332873293</v>
      </c>
      <c r="K41" s="4">
        <v>1104.334050739543</v>
      </c>
      <c r="L41" s="4">
        <v>1087.111913101025</v>
      </c>
      <c r="M41" s="4">
        <v>755.97006147354386</v>
      </c>
      <c r="N41" s="4">
        <v>510.78564168560496</v>
      </c>
      <c r="O41" s="5">
        <v>240.15033571641061</v>
      </c>
      <c r="P41" s="5">
        <v>314.05673336467993</v>
      </c>
      <c r="Q41" s="5">
        <v>743.86501304624801</v>
      </c>
      <c r="R41" s="5">
        <v>750.85581957081013</v>
      </c>
      <c r="S41" s="5">
        <v>493.76979724072811</v>
      </c>
      <c r="T41" s="5">
        <v>299.79766791081505</v>
      </c>
      <c r="U41" s="6">
        <v>171.03443253469425</v>
      </c>
      <c r="V41" s="6">
        <v>173.19416659285196</v>
      </c>
      <c r="W41" s="6">
        <v>351.79504345972981</v>
      </c>
      <c r="X41" s="6">
        <v>363.34485180249425</v>
      </c>
      <c r="Y41" s="6">
        <v>194.04270297003691</v>
      </c>
      <c r="Z41" s="6">
        <v>172.85263016637302</v>
      </c>
      <c r="AA41" s="22">
        <f t="shared" si="21"/>
        <v>810.29723370561396</v>
      </c>
      <c r="AB41" s="22">
        <f t="shared" si="22"/>
        <v>720.35580636835209</v>
      </c>
      <c r="AC41" s="22">
        <f t="shared" si="23"/>
        <v>473.749227808282</v>
      </c>
      <c r="AD41" s="22">
        <f t="shared" si="24"/>
        <v>237.71063792103007</v>
      </c>
      <c r="AE41" s="23">
        <f t="shared" si="25"/>
        <v>1.7103927270854087</v>
      </c>
      <c r="AF41" s="23">
        <f t="shared" si="26"/>
        <v>3.0303894376307285</v>
      </c>
      <c r="AG41" s="23">
        <f t="shared" si="27"/>
        <v>1.124856947833458</v>
      </c>
      <c r="AH41" s="23">
        <f t="shared" si="28"/>
        <v>1.9929660361504999</v>
      </c>
      <c r="AI41" s="24">
        <f t="shared" si="29"/>
        <v>1435.1792440115942</v>
      </c>
      <c r="AJ41" s="24">
        <f t="shared" si="30"/>
        <v>314.27760653128297</v>
      </c>
      <c r="AK41" s="24">
        <f t="shared" si="31"/>
        <v>1104.334050739543</v>
      </c>
      <c r="AL41" s="24">
        <f t="shared" si="32"/>
        <v>318.54355788166259</v>
      </c>
      <c r="AM41" s="24">
        <f t="shared" si="33"/>
        <v>750.85581957081013</v>
      </c>
      <c r="AN41" s="24">
        <f t="shared" si="34"/>
        <v>240.15033571641061</v>
      </c>
      <c r="AO41" s="24">
        <f t="shared" si="35"/>
        <v>363.34485180249425</v>
      </c>
      <c r="AP41" s="24">
        <f t="shared" si="36"/>
        <v>171.03443253469425</v>
      </c>
      <c r="AQ41" s="25">
        <f t="shared" si="37"/>
        <v>4.5665972191013786</v>
      </c>
      <c r="AR41" s="26">
        <f t="shared" si="38"/>
        <v>3.4668227418675279</v>
      </c>
      <c r="AS41" s="27">
        <f t="shared" si="39"/>
        <v>3.1266074116901623</v>
      </c>
      <c r="AT41" s="28">
        <f t="shared" si="40"/>
        <v>2.1243959267020105</v>
      </c>
      <c r="AU41">
        <f t="shared" si="41"/>
        <v>560.52822645081949</v>
      </c>
      <c r="AV41" t="s">
        <v>146</v>
      </c>
      <c r="AW41" t="s">
        <v>145</v>
      </c>
      <c r="AX41" s="16">
        <v>35.808250318286035</v>
      </c>
      <c r="AY41" s="16">
        <v>22.980287114963527</v>
      </c>
      <c r="AZ41" s="16">
        <v>49.544273248746869</v>
      </c>
      <c r="BA41" s="16">
        <v>218.23199282280473</v>
      </c>
      <c r="BB41" s="16">
        <v>47.380454840625283</v>
      </c>
      <c r="BC41" s="16">
        <v>39.729618119187265</v>
      </c>
      <c r="BD41" s="18">
        <v>36.201712552015501</v>
      </c>
      <c r="BE41" s="18">
        <v>11.952997006195565</v>
      </c>
      <c r="BF41" s="18">
        <v>81.067103845919377</v>
      </c>
      <c r="BG41" s="18">
        <v>18.691704821928667</v>
      </c>
      <c r="BH41" s="18">
        <v>41.880566434800429</v>
      </c>
      <c r="BI41" s="18">
        <v>8.0505756203318999</v>
      </c>
      <c r="BJ41" s="19">
        <v>8.7799825272626073</v>
      </c>
      <c r="BK41" s="19">
        <v>5.0231539685436086</v>
      </c>
      <c r="BL41" s="19">
        <v>110.76248261781492</v>
      </c>
      <c r="BM41" s="19">
        <v>92.662535599978042</v>
      </c>
      <c r="BN41" s="19">
        <v>11.939758872530748</v>
      </c>
      <c r="BO41" s="19">
        <v>33.988282052288348</v>
      </c>
      <c r="BP41" s="20">
        <v>7.8102699703781377</v>
      </c>
      <c r="BQ41" s="20">
        <v>11.178234735799471</v>
      </c>
      <c r="BR41" s="20">
        <v>58.094783152094315</v>
      </c>
      <c r="BS41" s="20">
        <v>25.799312513566981</v>
      </c>
      <c r="BT41" s="20">
        <v>11.616284145620915</v>
      </c>
      <c r="BU41" s="20">
        <v>4.7453223243260725</v>
      </c>
    </row>
    <row r="42" spans="1:73" x14ac:dyDescent="0.25">
      <c r="A42" t="s">
        <v>148</v>
      </c>
      <c r="B42" s="21" t="s">
        <v>147</v>
      </c>
      <c r="C42" s="2">
        <v>2328.13957424201</v>
      </c>
      <c r="D42" s="2">
        <v>1891.4138950787062</v>
      </c>
      <c r="E42" s="2">
        <v>2485.6737529591405</v>
      </c>
      <c r="F42" s="2">
        <v>3065.0258150838422</v>
      </c>
      <c r="G42" s="2">
        <v>3436.0064656741765</v>
      </c>
      <c r="H42" s="2">
        <v>3232.85894953856</v>
      </c>
      <c r="I42" s="4">
        <v>538.76801329362115</v>
      </c>
      <c r="J42" s="4">
        <v>473.00308591956991</v>
      </c>
      <c r="K42" s="4">
        <v>552.74451639821666</v>
      </c>
      <c r="L42" s="4">
        <v>743.92746217948752</v>
      </c>
      <c r="M42" s="4">
        <v>788.93583283785938</v>
      </c>
      <c r="N42" s="4">
        <v>633.94311948753966</v>
      </c>
      <c r="O42" s="5">
        <v>1388.1956023423118</v>
      </c>
      <c r="P42" s="5">
        <v>1165.8564944538696</v>
      </c>
      <c r="Q42" s="5">
        <v>1533.2186285935959</v>
      </c>
      <c r="R42" s="5">
        <v>1733.9476003806001</v>
      </c>
      <c r="S42" s="5">
        <v>2089.792450605773</v>
      </c>
      <c r="T42" s="5">
        <v>1728.4418609045222</v>
      </c>
      <c r="U42" s="6">
        <v>335.37734862451657</v>
      </c>
      <c r="V42" s="6">
        <v>247.10093833526582</v>
      </c>
      <c r="W42" s="6">
        <v>261.58546086829165</v>
      </c>
      <c r="X42" s="6">
        <v>308.83657955737516</v>
      </c>
      <c r="Y42" s="6">
        <v>364.12964742783691</v>
      </c>
      <c r="Z42" s="6">
        <v>279.63383350273284</v>
      </c>
      <c r="AA42" s="22">
        <f t="shared" si="21"/>
        <v>2739.8530754294056</v>
      </c>
      <c r="AB42" s="22">
        <f t="shared" si="22"/>
        <v>621.8870050193824</v>
      </c>
      <c r="AC42" s="22">
        <f t="shared" si="23"/>
        <v>1606.5754395467786</v>
      </c>
      <c r="AD42" s="22">
        <f t="shared" si="24"/>
        <v>299.44396805266985</v>
      </c>
      <c r="AE42" s="23">
        <f t="shared" si="25"/>
        <v>1.7053995772537947</v>
      </c>
      <c r="AF42" s="23">
        <f t="shared" si="26"/>
        <v>2.0768059181943426</v>
      </c>
      <c r="AG42" s="23">
        <f t="shared" si="27"/>
        <v>4.4057088398944959</v>
      </c>
      <c r="AH42" s="23">
        <f t="shared" si="28"/>
        <v>5.3651955322212217</v>
      </c>
      <c r="AI42" s="24">
        <f t="shared" si="29"/>
        <v>3436.0064656741765</v>
      </c>
      <c r="AJ42" s="24">
        <f t="shared" si="30"/>
        <v>1891.4138950787062</v>
      </c>
      <c r="AK42" s="24">
        <f t="shared" si="31"/>
        <v>788.93583283785938</v>
      </c>
      <c r="AL42" s="24">
        <f t="shared" si="32"/>
        <v>473.00308591956991</v>
      </c>
      <c r="AM42" s="24">
        <f t="shared" si="33"/>
        <v>2089.792450605773</v>
      </c>
      <c r="AN42" s="24">
        <f t="shared" si="34"/>
        <v>1165.8564944538696</v>
      </c>
      <c r="AO42" s="24">
        <f t="shared" si="35"/>
        <v>364.12964742783691</v>
      </c>
      <c r="AP42" s="24">
        <f t="shared" si="36"/>
        <v>247.10093833526582</v>
      </c>
      <c r="AQ42" s="25">
        <f t="shared" si="37"/>
        <v>1.8166338285947699</v>
      </c>
      <c r="AR42" s="26">
        <f t="shared" si="38"/>
        <v>1.6679295681635598</v>
      </c>
      <c r="AS42" s="27">
        <f t="shared" si="39"/>
        <v>1.7924954405170674</v>
      </c>
      <c r="AT42" s="28">
        <f t="shared" si="40"/>
        <v>1.4736068987880042</v>
      </c>
      <c r="AU42">
        <f t="shared" si="41"/>
        <v>1316.9398720120587</v>
      </c>
      <c r="AV42" t="s">
        <v>148</v>
      </c>
      <c r="AW42" t="s">
        <v>147</v>
      </c>
      <c r="AX42" s="16">
        <v>110.48356222775779</v>
      </c>
      <c r="AY42" s="16">
        <v>155.26874233513004</v>
      </c>
      <c r="AZ42" s="16">
        <v>104.83984836287893</v>
      </c>
      <c r="BA42" s="16">
        <v>160.75702103375022</v>
      </c>
      <c r="BB42" s="16">
        <v>36.513574932052066</v>
      </c>
      <c r="BC42" s="16">
        <v>146.46341394387238</v>
      </c>
      <c r="BD42" s="18">
        <v>57.46365885316257</v>
      </c>
      <c r="BE42" s="18">
        <v>26.954709822112608</v>
      </c>
      <c r="BF42" s="18">
        <v>9.2760564079083192</v>
      </c>
      <c r="BG42" s="18">
        <v>37.182789885687129</v>
      </c>
      <c r="BH42" s="18">
        <v>139.01842191808234</v>
      </c>
      <c r="BI42" s="18">
        <v>21.422808862627946</v>
      </c>
      <c r="BJ42" s="19">
        <v>59.566318306691436</v>
      </c>
      <c r="BK42" s="19">
        <v>77.727777457053321</v>
      </c>
      <c r="BL42" s="19">
        <v>161.89399298013066</v>
      </c>
      <c r="BM42" s="19">
        <v>102.63194278393578</v>
      </c>
      <c r="BN42" s="19">
        <v>35.60622221635235</v>
      </c>
      <c r="BO42" s="19">
        <v>184.15456639900708</v>
      </c>
      <c r="BP42" s="20">
        <v>39.802449724834041</v>
      </c>
      <c r="BQ42" s="20">
        <v>19.884574414091691</v>
      </c>
      <c r="BR42" s="20">
        <v>49.279534124425282</v>
      </c>
      <c r="BS42" s="20">
        <v>12.993034155761315</v>
      </c>
      <c r="BT42" s="20">
        <v>25.956373147211508</v>
      </c>
      <c r="BU42" s="20">
        <v>9.5071246088603463</v>
      </c>
    </row>
    <row r="43" spans="1:73" x14ac:dyDescent="0.25">
      <c r="A43" t="s">
        <v>150</v>
      </c>
      <c r="B43" s="21" t="s">
        <v>149</v>
      </c>
      <c r="C43" s="2">
        <v>136.50828534589905</v>
      </c>
      <c r="D43" s="2">
        <v>154.81661840540218</v>
      </c>
      <c r="E43" s="2">
        <v>139.96096596943906</v>
      </c>
      <c r="F43" s="2">
        <v>131.11452898111875</v>
      </c>
      <c r="G43" s="2">
        <v>107.4475849601185</v>
      </c>
      <c r="H43" s="2">
        <v>111.76264722351122</v>
      </c>
      <c r="I43" s="4">
        <v>169.5453616529422</v>
      </c>
      <c r="J43" s="4">
        <v>174.59692062504516</v>
      </c>
      <c r="K43" s="4">
        <v>164.15617614172172</v>
      </c>
      <c r="L43" s="4">
        <v>149.93090614502523</v>
      </c>
      <c r="M43" s="4">
        <v>132.74876856609092</v>
      </c>
      <c r="N43" s="4">
        <v>150.76033910142306</v>
      </c>
      <c r="O43" s="5">
        <v>169.93359110630342</v>
      </c>
      <c r="P43" s="5">
        <v>176.12073001909471</v>
      </c>
      <c r="Q43" s="5">
        <v>178.75100836023248</v>
      </c>
      <c r="R43" s="5">
        <v>158.73663725495609</v>
      </c>
      <c r="S43" s="5">
        <v>138.69497820432878</v>
      </c>
      <c r="T43" s="5">
        <v>133.68050762148255</v>
      </c>
      <c r="U43" s="6">
        <v>209.51569473708196</v>
      </c>
      <c r="V43" s="6">
        <v>205.96948812325653</v>
      </c>
      <c r="W43" s="6">
        <v>194.39581835449539</v>
      </c>
      <c r="X43" s="6">
        <v>163.23861411894597</v>
      </c>
      <c r="Y43" s="6">
        <v>172.64592239011802</v>
      </c>
      <c r="Z43" s="6">
        <v>191.54895981865039</v>
      </c>
      <c r="AA43" s="22">
        <f t="shared" si="21"/>
        <v>130.2684384809148</v>
      </c>
      <c r="AB43" s="22">
        <f t="shared" si="22"/>
        <v>156.95641203870804</v>
      </c>
      <c r="AC43" s="22">
        <f t="shared" si="23"/>
        <v>159.31957542773301</v>
      </c>
      <c r="AD43" s="22">
        <f t="shared" si="24"/>
        <v>189.55241625709138</v>
      </c>
      <c r="AE43" s="23">
        <f t="shared" si="25"/>
        <v>0.81765494372663738</v>
      </c>
      <c r="AF43" s="23">
        <f t="shared" si="26"/>
        <v>0.82803698912403667</v>
      </c>
      <c r="AG43" s="23">
        <f t="shared" si="27"/>
        <v>0.82996570059710884</v>
      </c>
      <c r="AH43" s="23">
        <f t="shared" si="28"/>
        <v>0.84050405989890764</v>
      </c>
      <c r="AI43" s="24">
        <f t="shared" si="29"/>
        <v>154.81661840540218</v>
      </c>
      <c r="AJ43" s="24">
        <f t="shared" si="30"/>
        <v>107.4475849601185</v>
      </c>
      <c r="AK43" s="24">
        <f t="shared" si="31"/>
        <v>174.59692062504516</v>
      </c>
      <c r="AL43" s="24">
        <f t="shared" si="32"/>
        <v>132.74876856609092</v>
      </c>
      <c r="AM43" s="24">
        <f t="shared" si="33"/>
        <v>178.75100836023248</v>
      </c>
      <c r="AN43" s="24">
        <f t="shared" si="34"/>
        <v>133.68050762148255</v>
      </c>
      <c r="AO43" s="24">
        <f t="shared" si="35"/>
        <v>209.51569473708196</v>
      </c>
      <c r="AP43" s="24">
        <f t="shared" si="36"/>
        <v>163.23861411894597</v>
      </c>
      <c r="AQ43" s="25">
        <f t="shared" si="37"/>
        <v>1.4408571254799791</v>
      </c>
      <c r="AR43" s="26">
        <f t="shared" si="38"/>
        <v>1.3152432411312316</v>
      </c>
      <c r="AS43" s="27">
        <f t="shared" si="39"/>
        <v>1.3371508796657732</v>
      </c>
      <c r="AT43" s="28">
        <f t="shared" si="40"/>
        <v>1.2834934667137983</v>
      </c>
      <c r="AU43">
        <f t="shared" si="41"/>
        <v>159.02421055111179</v>
      </c>
      <c r="AV43" t="s">
        <v>150</v>
      </c>
      <c r="AW43" t="s">
        <v>149</v>
      </c>
      <c r="AX43" s="16">
        <v>5.69406529051831</v>
      </c>
      <c r="AY43" s="16">
        <v>20.732024858549838</v>
      </c>
      <c r="AZ43" s="16">
        <v>5.2026593780262189</v>
      </c>
      <c r="BA43" s="16">
        <v>1.5683084515223844</v>
      </c>
      <c r="BB43" s="16">
        <v>0.32711839588178176</v>
      </c>
      <c r="BC43" s="16">
        <v>4.9422456011957028</v>
      </c>
      <c r="BD43" s="18">
        <v>9.0627567443434511</v>
      </c>
      <c r="BE43" s="18">
        <v>5.2401435297730421</v>
      </c>
      <c r="BF43" s="18">
        <v>1.7807156299436611</v>
      </c>
      <c r="BG43" s="18">
        <v>2.5890097630258455</v>
      </c>
      <c r="BH43" s="18">
        <v>1.3497723574429661</v>
      </c>
      <c r="BI43" s="18">
        <v>3.0078549858770285</v>
      </c>
      <c r="BJ43" s="19">
        <v>12.450551466392968</v>
      </c>
      <c r="BK43" s="19">
        <v>16.063976668072662</v>
      </c>
      <c r="BL43" s="19">
        <v>6.7390684493797339</v>
      </c>
      <c r="BM43" s="19">
        <v>3.9010788138284811</v>
      </c>
      <c r="BN43" s="19">
        <v>10.40947969378955</v>
      </c>
      <c r="BO43" s="19">
        <v>3.6905732879958077</v>
      </c>
      <c r="BP43" s="20">
        <v>25.799178869405718</v>
      </c>
      <c r="BQ43" s="20">
        <v>6.4307497142133672</v>
      </c>
      <c r="BR43" s="20">
        <v>3.7049538737747794</v>
      </c>
      <c r="BS43" s="20">
        <v>17.533820923703651</v>
      </c>
      <c r="BT43" s="20">
        <v>16.376276940300542</v>
      </c>
      <c r="BU43" s="20">
        <v>6.2371245332710528</v>
      </c>
    </row>
    <row r="44" spans="1:73" x14ac:dyDescent="0.25">
      <c r="A44" t="s">
        <v>152</v>
      </c>
      <c r="B44" s="21" t="s">
        <v>151</v>
      </c>
      <c r="C44" s="2">
        <v>940.6172605758826</v>
      </c>
      <c r="D44" s="2">
        <v>988.58433135872463</v>
      </c>
      <c r="E44" s="2">
        <v>1261.6527025404084</v>
      </c>
      <c r="F44" s="2">
        <v>1347.7596567997373</v>
      </c>
      <c r="G44" s="2">
        <v>1426.1940035856423</v>
      </c>
      <c r="H44" s="2">
        <v>1111.1509317573227</v>
      </c>
      <c r="I44" s="4">
        <v>1366.9367094658348</v>
      </c>
      <c r="J44" s="4">
        <v>1302.7195139326461</v>
      </c>
      <c r="K44" s="4">
        <v>1649.1521287282478</v>
      </c>
      <c r="L44" s="4">
        <v>2305.9840609794169</v>
      </c>
      <c r="M44" s="4">
        <v>2142.1519055089807</v>
      </c>
      <c r="N44" s="4">
        <v>1762.5920699750459</v>
      </c>
      <c r="O44" s="5">
        <v>880.5374122774698</v>
      </c>
      <c r="P44" s="5">
        <v>839.28060753261991</v>
      </c>
      <c r="Q44" s="5">
        <v>978.51506338468891</v>
      </c>
      <c r="R44" s="5">
        <v>1020.2301717078452</v>
      </c>
      <c r="S44" s="5">
        <v>976.0269256117723</v>
      </c>
      <c r="T44" s="5">
        <v>786.78669491596872</v>
      </c>
      <c r="U44" s="6">
        <v>1034.9019461374062</v>
      </c>
      <c r="V44" s="6">
        <v>847.18251617390104</v>
      </c>
      <c r="W44" s="6">
        <v>1051.7855311744352</v>
      </c>
      <c r="X44" s="6">
        <v>1493.0708859557953</v>
      </c>
      <c r="Y44" s="6">
        <v>1477.1094366282205</v>
      </c>
      <c r="Z44" s="6">
        <v>1032.0739258710119</v>
      </c>
      <c r="AA44" s="22">
        <f t="shared" si="21"/>
        <v>1179.326481102953</v>
      </c>
      <c r="AB44" s="22">
        <f t="shared" si="22"/>
        <v>1754.9227314316956</v>
      </c>
      <c r="AC44" s="22">
        <f t="shared" si="23"/>
        <v>913.56281257172759</v>
      </c>
      <c r="AD44" s="22">
        <f t="shared" si="24"/>
        <v>1156.0207069901282</v>
      </c>
      <c r="AE44" s="23">
        <f t="shared" si="25"/>
        <v>1.290909026586893</v>
      </c>
      <c r="AF44" s="23">
        <f t="shared" si="26"/>
        <v>1.5180720559936143</v>
      </c>
      <c r="AG44" s="23">
        <f t="shared" si="27"/>
        <v>0.67201048797221885</v>
      </c>
      <c r="AH44" s="23">
        <f t="shared" si="28"/>
        <v>0.79026509391023292</v>
      </c>
      <c r="AI44" s="24">
        <f t="shared" si="29"/>
        <v>1426.1940035856423</v>
      </c>
      <c r="AJ44" s="24">
        <f t="shared" si="30"/>
        <v>940.6172605758826</v>
      </c>
      <c r="AK44" s="24">
        <f t="shared" si="31"/>
        <v>2305.9840609794169</v>
      </c>
      <c r="AL44" s="24">
        <f t="shared" si="32"/>
        <v>1302.7195139326461</v>
      </c>
      <c r="AM44" s="24">
        <f t="shared" si="33"/>
        <v>1020.2301717078452</v>
      </c>
      <c r="AN44" s="24">
        <f t="shared" si="34"/>
        <v>786.78669491596872</v>
      </c>
      <c r="AO44" s="24">
        <f t="shared" si="35"/>
        <v>1493.0708859557953</v>
      </c>
      <c r="AP44" s="24">
        <f t="shared" si="36"/>
        <v>847.18251617390104</v>
      </c>
      <c r="AQ44" s="25">
        <f t="shared" si="37"/>
        <v>1.5162320141908419</v>
      </c>
      <c r="AR44" s="26">
        <f t="shared" si="38"/>
        <v>1.7701308964184612</v>
      </c>
      <c r="AS44" s="27">
        <f t="shared" si="39"/>
        <v>1.2967049116365763</v>
      </c>
      <c r="AT44" s="28">
        <f t="shared" si="40"/>
        <v>1.7623957735800497</v>
      </c>
      <c r="AU44">
        <f t="shared" si="41"/>
        <v>1250.9581830241261</v>
      </c>
      <c r="AV44" t="s">
        <v>152</v>
      </c>
      <c r="AW44" t="s">
        <v>151</v>
      </c>
      <c r="AX44" s="16">
        <v>121.10523488874399</v>
      </c>
      <c r="AY44" s="16">
        <v>52.50666259521217</v>
      </c>
      <c r="AZ44" s="16">
        <v>28.183934865602126</v>
      </c>
      <c r="BA44" s="16">
        <v>175.07079802829125</v>
      </c>
      <c r="BB44" s="16">
        <v>95.913677938598141</v>
      </c>
      <c r="BC44" s="16">
        <v>9.1462918228811052</v>
      </c>
      <c r="BD44" s="18">
        <v>10.384995268882509</v>
      </c>
      <c r="BE44" s="18">
        <v>49.366516455784954</v>
      </c>
      <c r="BF44" s="18">
        <v>107.48817563210588</v>
      </c>
      <c r="BG44" s="18">
        <v>76.695193727766565</v>
      </c>
      <c r="BH44" s="18">
        <v>29.827634393305335</v>
      </c>
      <c r="BI44" s="18">
        <v>75.634019060695763</v>
      </c>
      <c r="BJ44" s="19">
        <v>40.940031862246919</v>
      </c>
      <c r="BK44" s="19">
        <v>3.709265662481283</v>
      </c>
      <c r="BL44" s="19">
        <v>22.802933246124429</v>
      </c>
      <c r="BM44" s="19">
        <v>47.2567660574718</v>
      </c>
      <c r="BN44" s="19">
        <v>41.390656248950656</v>
      </c>
      <c r="BO44" s="19">
        <v>54.762129605729875</v>
      </c>
      <c r="BP44" s="20">
        <v>67.869296026154316</v>
      </c>
      <c r="BQ44" s="20">
        <v>42.713083654494689</v>
      </c>
      <c r="BR44" s="20">
        <v>74.843335529123635</v>
      </c>
      <c r="BS44" s="20">
        <v>81.430833646829356</v>
      </c>
      <c r="BT44" s="20">
        <v>66.885009381365563</v>
      </c>
      <c r="BU44" s="20">
        <v>34.166722156121104</v>
      </c>
    </row>
    <row r="45" spans="1:73" x14ac:dyDescent="0.25">
      <c r="A45" t="s">
        <v>154</v>
      </c>
      <c r="B45" s="21" t="s">
        <v>153</v>
      </c>
      <c r="C45" s="2">
        <v>829.59080506021257</v>
      </c>
      <c r="D45" s="2">
        <v>593.55593562547801</v>
      </c>
      <c r="E45" s="2">
        <v>497.21884634962436</v>
      </c>
      <c r="F45" s="2">
        <v>515.91460270420873</v>
      </c>
      <c r="G45" s="2">
        <v>660.01746025774457</v>
      </c>
      <c r="H45" s="2">
        <v>810.75457188736266</v>
      </c>
      <c r="I45" s="4">
        <v>877.42877705276317</v>
      </c>
      <c r="J45" s="4">
        <v>830.03049891405237</v>
      </c>
      <c r="K45" s="4">
        <v>574.90413786929912</v>
      </c>
      <c r="L45" s="4">
        <v>538.58750213503401</v>
      </c>
      <c r="M45" s="4">
        <v>730.44482858281935</v>
      </c>
      <c r="N45" s="4">
        <v>930.02396456499491</v>
      </c>
      <c r="O45" s="5">
        <v>728.24283758409217</v>
      </c>
      <c r="P45" s="5">
        <v>631.44494803271959</v>
      </c>
      <c r="Q45" s="5">
        <v>556.83690884234193</v>
      </c>
      <c r="R45" s="5">
        <v>588.16866428144692</v>
      </c>
      <c r="S45" s="5">
        <v>883.15202322239918</v>
      </c>
      <c r="T45" s="5">
        <v>817.14860333041645</v>
      </c>
      <c r="U45" s="6">
        <v>854.98616096750118</v>
      </c>
      <c r="V45" s="6">
        <v>683.05525081007829</v>
      </c>
      <c r="W45" s="6">
        <v>606.34307988267074</v>
      </c>
      <c r="X45" s="6">
        <v>659.69564009796693</v>
      </c>
      <c r="Y45" s="6">
        <v>902.12267213541145</v>
      </c>
      <c r="Z45" s="6">
        <v>927.98796663592702</v>
      </c>
      <c r="AA45" s="22">
        <f t="shared" si="21"/>
        <v>651.17537031410507</v>
      </c>
      <c r="AB45" s="22">
        <f t="shared" si="22"/>
        <v>746.90328485316059</v>
      </c>
      <c r="AC45" s="22">
        <f t="shared" si="23"/>
        <v>700.83233088223608</v>
      </c>
      <c r="AD45" s="22">
        <f t="shared" si="24"/>
        <v>772.36512842159266</v>
      </c>
      <c r="AE45" s="23">
        <f t="shared" si="25"/>
        <v>0.9291457337511515</v>
      </c>
      <c r="AF45" s="23">
        <f t="shared" si="26"/>
        <v>0.96703392912045893</v>
      </c>
      <c r="AG45" s="23">
        <f t="shared" si="27"/>
        <v>0.87183358745319295</v>
      </c>
      <c r="AH45" s="23">
        <f t="shared" si="28"/>
        <v>0.9073847395395217</v>
      </c>
      <c r="AI45" s="24">
        <f t="shared" si="29"/>
        <v>829.59080506021257</v>
      </c>
      <c r="AJ45" s="24">
        <f t="shared" si="30"/>
        <v>497.21884634962436</v>
      </c>
      <c r="AK45" s="24">
        <f t="shared" si="31"/>
        <v>930.02396456499491</v>
      </c>
      <c r="AL45" s="24">
        <f t="shared" si="32"/>
        <v>538.58750213503401</v>
      </c>
      <c r="AM45" s="24">
        <f t="shared" si="33"/>
        <v>883.15202322239918</v>
      </c>
      <c r="AN45" s="24">
        <f t="shared" si="34"/>
        <v>556.83690884234193</v>
      </c>
      <c r="AO45" s="24">
        <f t="shared" si="35"/>
        <v>927.98796663592702</v>
      </c>
      <c r="AP45" s="24">
        <f t="shared" si="36"/>
        <v>606.34307988267074</v>
      </c>
      <c r="AQ45" s="25">
        <f t="shared" si="37"/>
        <v>1.668462109090848</v>
      </c>
      <c r="AR45" s="26">
        <f t="shared" si="38"/>
        <v>1.7267834119400349</v>
      </c>
      <c r="AS45" s="27">
        <f t="shared" si="39"/>
        <v>1.5860155984603517</v>
      </c>
      <c r="AT45" s="28">
        <f t="shared" si="40"/>
        <v>1.5304668222081392</v>
      </c>
      <c r="AU45">
        <f t="shared" si="41"/>
        <v>717.8190286177736</v>
      </c>
      <c r="AV45" t="s">
        <v>154</v>
      </c>
      <c r="AW45" t="s">
        <v>153</v>
      </c>
      <c r="AX45" s="16">
        <v>50.61560622490515</v>
      </c>
      <c r="AY45" s="16">
        <v>29.406032039625355</v>
      </c>
      <c r="AZ45" s="16">
        <v>35.69878318595196</v>
      </c>
      <c r="BA45" s="16">
        <v>47.558661614341219</v>
      </c>
      <c r="BB45" s="16">
        <v>105.57506395330356</v>
      </c>
      <c r="BC45" s="16">
        <v>49.268415971649517</v>
      </c>
      <c r="BD45" s="18">
        <v>40.400522206129224</v>
      </c>
      <c r="BE45" s="18">
        <v>64.590322293245364</v>
      </c>
      <c r="BF45" s="18">
        <v>47.138584571209378</v>
      </c>
      <c r="BG45" s="18">
        <v>10.497116711387774</v>
      </c>
      <c r="BH45" s="18">
        <v>56.085745052494516</v>
      </c>
      <c r="BI45" s="18">
        <v>74.229315429405872</v>
      </c>
      <c r="BJ45" s="19">
        <v>56.920480214183677</v>
      </c>
      <c r="BK45" s="19">
        <v>12.596715948036174</v>
      </c>
      <c r="BL45" s="19">
        <v>46.57116201534717</v>
      </c>
      <c r="BM45" s="19">
        <v>35.694990465346507</v>
      </c>
      <c r="BN45" s="19">
        <v>67.837075187019082</v>
      </c>
      <c r="BO45" s="19">
        <v>48.343273965543027</v>
      </c>
      <c r="BP45" s="20">
        <v>38.00834017056895</v>
      </c>
      <c r="BQ45" s="20">
        <v>11.047644666153046</v>
      </c>
      <c r="BR45" s="20">
        <v>34.043500905963398</v>
      </c>
      <c r="BS45" s="20">
        <v>56.903513023962027</v>
      </c>
      <c r="BT45" s="20">
        <v>44.868653728283562</v>
      </c>
      <c r="BU45" s="20">
        <v>14.991460811131322</v>
      </c>
    </row>
    <row r="46" spans="1:73" x14ac:dyDescent="0.25">
      <c r="A46" t="s">
        <v>156</v>
      </c>
      <c r="B46" s="21" t="s">
        <v>155</v>
      </c>
      <c r="C46" s="2">
        <v>395.43778559886033</v>
      </c>
      <c r="D46" s="2">
        <v>274.46572001271778</v>
      </c>
      <c r="E46" s="2">
        <v>163.06105250610827</v>
      </c>
      <c r="F46" s="2">
        <v>166.70871952525496</v>
      </c>
      <c r="G46" s="2">
        <v>229.34870766838375</v>
      </c>
      <c r="H46" s="2">
        <v>354.27727431085941</v>
      </c>
      <c r="I46" s="4">
        <v>569.65620184060435</v>
      </c>
      <c r="J46" s="4">
        <v>479.33132372054007</v>
      </c>
      <c r="K46" s="4">
        <v>339.71984047571192</v>
      </c>
      <c r="L46" s="4">
        <v>276.82186838707997</v>
      </c>
      <c r="M46" s="4">
        <v>300.93393066729715</v>
      </c>
      <c r="N46" s="4">
        <v>445.0323648888334</v>
      </c>
      <c r="O46" s="5">
        <v>397.38886455483475</v>
      </c>
      <c r="P46" s="5">
        <v>364.06492661775263</v>
      </c>
      <c r="Q46" s="5">
        <v>296.9738504870441</v>
      </c>
      <c r="R46" s="5">
        <v>270.94004838173083</v>
      </c>
      <c r="S46" s="5">
        <v>327.19219016581172</v>
      </c>
      <c r="T46" s="5">
        <v>418.53484772415595</v>
      </c>
      <c r="U46" s="6">
        <v>643.93543285911107</v>
      </c>
      <c r="V46" s="6">
        <v>588.15506325290846</v>
      </c>
      <c r="W46" s="6">
        <v>594.7397387508222</v>
      </c>
      <c r="X46" s="6">
        <v>453.39161065374975</v>
      </c>
      <c r="Y46" s="6">
        <v>488.94984178295607</v>
      </c>
      <c r="Z46" s="6">
        <v>574.39731185397579</v>
      </c>
      <c r="AA46" s="22">
        <f t="shared" si="21"/>
        <v>263.88320993703076</v>
      </c>
      <c r="AB46" s="22">
        <f t="shared" si="22"/>
        <v>401.91592166334448</v>
      </c>
      <c r="AC46" s="22">
        <f t="shared" si="23"/>
        <v>345.84912132188833</v>
      </c>
      <c r="AD46" s="22">
        <f t="shared" si="24"/>
        <v>557.2614998589205</v>
      </c>
      <c r="AE46" s="23">
        <f t="shared" si="25"/>
        <v>0.76300095523859857</v>
      </c>
      <c r="AF46" s="23">
        <f t="shared" si="26"/>
        <v>0.72123396603766066</v>
      </c>
      <c r="AG46" s="23">
        <f t="shared" si="27"/>
        <v>0.65656321562216291</v>
      </c>
      <c r="AH46" s="23">
        <f t="shared" si="28"/>
        <v>0.62062267249656666</v>
      </c>
      <c r="AI46" s="24">
        <f t="shared" si="29"/>
        <v>395.43778559886033</v>
      </c>
      <c r="AJ46" s="24">
        <f t="shared" si="30"/>
        <v>163.06105250610827</v>
      </c>
      <c r="AK46" s="24">
        <f t="shared" si="31"/>
        <v>569.65620184060435</v>
      </c>
      <c r="AL46" s="24">
        <f t="shared" si="32"/>
        <v>276.82186838707997</v>
      </c>
      <c r="AM46" s="24">
        <f t="shared" si="33"/>
        <v>418.53484772415595</v>
      </c>
      <c r="AN46" s="24">
        <f t="shared" si="34"/>
        <v>270.94004838173083</v>
      </c>
      <c r="AO46" s="24">
        <f t="shared" si="35"/>
        <v>643.93543285911107</v>
      </c>
      <c r="AP46" s="24">
        <f t="shared" si="36"/>
        <v>453.39161065374975</v>
      </c>
      <c r="AQ46" s="25">
        <f t="shared" si="37"/>
        <v>2.4250903543263171</v>
      </c>
      <c r="AR46" s="26">
        <f t="shared" si="38"/>
        <v>2.0578439310439673</v>
      </c>
      <c r="AS46" s="27">
        <f t="shared" si="39"/>
        <v>1.5447507676475976</v>
      </c>
      <c r="AT46" s="28">
        <f t="shared" si="40"/>
        <v>1.4202632288026114</v>
      </c>
      <c r="AU46">
        <f t="shared" si="41"/>
        <v>392.22743819529597</v>
      </c>
      <c r="AV46" t="s">
        <v>156</v>
      </c>
      <c r="AW46" t="s">
        <v>155</v>
      </c>
      <c r="AX46" s="16">
        <v>30.413238531441714</v>
      </c>
      <c r="AY46" s="16">
        <v>8.4318744816793281</v>
      </c>
      <c r="AZ46" s="16">
        <v>12.442563653857688</v>
      </c>
      <c r="BA46" s="16">
        <v>2.3346511232406013</v>
      </c>
      <c r="BB46" s="16">
        <v>17.727797968191133</v>
      </c>
      <c r="BC46" s="16">
        <v>13.825079669861728</v>
      </c>
      <c r="BD46" s="18">
        <v>30.685425127164571</v>
      </c>
      <c r="BE46" s="18">
        <v>34.767363254147369</v>
      </c>
      <c r="BF46" s="18">
        <v>50.404169236378117</v>
      </c>
      <c r="BG46" s="18">
        <v>3.9231115805337038</v>
      </c>
      <c r="BH46" s="18">
        <v>13.11717256746198</v>
      </c>
      <c r="BI46" s="18">
        <v>14.960363042750421</v>
      </c>
      <c r="BJ46" s="19">
        <v>10.107394986289416</v>
      </c>
      <c r="BK46" s="19">
        <v>13.997169309430644</v>
      </c>
      <c r="BL46" s="19">
        <v>29.304028035797845</v>
      </c>
      <c r="BM46" s="19">
        <v>10.943739957326862</v>
      </c>
      <c r="BN46" s="19">
        <v>28.091032757613966</v>
      </c>
      <c r="BO46" s="19">
        <v>12.088551835708781</v>
      </c>
      <c r="BP46" s="20">
        <v>62.562231504847205</v>
      </c>
      <c r="BQ46" s="20">
        <v>2.5366397699657068</v>
      </c>
      <c r="BR46" s="20">
        <v>24.287616691526111</v>
      </c>
      <c r="BS46" s="20">
        <v>32.711067213867885</v>
      </c>
      <c r="BT46" s="20">
        <v>4.8651825569986986</v>
      </c>
      <c r="BU46" s="20">
        <v>7.9919561163012585</v>
      </c>
    </row>
    <row r="47" spans="1:73" x14ac:dyDescent="0.25">
      <c r="A47" t="s">
        <v>158</v>
      </c>
      <c r="B47" s="21" t="s">
        <v>157</v>
      </c>
      <c r="C47" s="2">
        <v>2907.6763875190222</v>
      </c>
      <c r="D47" s="2">
        <v>2223.1717824371904</v>
      </c>
      <c r="E47" s="2">
        <v>1657.6837759204652</v>
      </c>
      <c r="F47" s="2">
        <v>1191.2601372733036</v>
      </c>
      <c r="G47" s="2">
        <v>1547.0558311211933</v>
      </c>
      <c r="H47" s="2">
        <v>2323.5537481824526</v>
      </c>
      <c r="I47" s="4">
        <v>855.99628495432489</v>
      </c>
      <c r="J47" s="4">
        <v>673.35430767370951</v>
      </c>
      <c r="K47" s="4">
        <v>474.81013096273847</v>
      </c>
      <c r="L47" s="4">
        <v>382.15591231304819</v>
      </c>
      <c r="M47" s="4">
        <v>749.89762009818787</v>
      </c>
      <c r="N47" s="4">
        <v>725.99199559339547</v>
      </c>
      <c r="O47" s="5">
        <v>3306.5416745631719</v>
      </c>
      <c r="P47" s="5">
        <v>2778.4610047992569</v>
      </c>
      <c r="Q47" s="5">
        <v>2567.6804226137915</v>
      </c>
      <c r="R47" s="5">
        <v>2072.928059311681</v>
      </c>
      <c r="S47" s="5">
        <v>2717.7939459287159</v>
      </c>
      <c r="T47" s="5">
        <v>3642.9950080331619</v>
      </c>
      <c r="U47" s="6">
        <v>1153.3469615398208</v>
      </c>
      <c r="V47" s="6">
        <v>937.82860585192884</v>
      </c>
      <c r="W47" s="6">
        <v>806.75269237561986</v>
      </c>
      <c r="X47" s="6">
        <v>872.78609560710038</v>
      </c>
      <c r="Y47" s="6">
        <v>1667.9437817779065</v>
      </c>
      <c r="Z47" s="6">
        <v>1402.8664478012718</v>
      </c>
      <c r="AA47" s="22">
        <f t="shared" si="21"/>
        <v>1975.0669437422712</v>
      </c>
      <c r="AB47" s="22">
        <f t="shared" si="22"/>
        <v>643.70104193256736</v>
      </c>
      <c r="AC47" s="22">
        <f t="shared" si="23"/>
        <v>2847.7333525416302</v>
      </c>
      <c r="AD47" s="22">
        <f t="shared" si="24"/>
        <v>1140.2540974922747</v>
      </c>
      <c r="AE47" s="23">
        <f t="shared" si="25"/>
        <v>0.69355754181812856</v>
      </c>
      <c r="AF47" s="23">
        <f t="shared" si="26"/>
        <v>0.56452420854986529</v>
      </c>
      <c r="AG47" s="23">
        <f t="shared" si="27"/>
        <v>3.0682985036230135</v>
      </c>
      <c r="AH47" s="23">
        <f t="shared" si="28"/>
        <v>2.4974550486637686</v>
      </c>
      <c r="AI47" s="24">
        <f t="shared" si="29"/>
        <v>2907.6763875190222</v>
      </c>
      <c r="AJ47" s="24">
        <f t="shared" si="30"/>
        <v>1191.2601372733036</v>
      </c>
      <c r="AK47" s="24">
        <f t="shared" si="31"/>
        <v>855.99628495432489</v>
      </c>
      <c r="AL47" s="24">
        <f t="shared" si="32"/>
        <v>382.15591231304819</v>
      </c>
      <c r="AM47" s="24">
        <f t="shared" si="33"/>
        <v>3642.9950080331619</v>
      </c>
      <c r="AN47" s="24">
        <f t="shared" si="34"/>
        <v>2072.928059311681</v>
      </c>
      <c r="AO47" s="24">
        <f t="shared" si="35"/>
        <v>1667.9437817779065</v>
      </c>
      <c r="AP47" s="24">
        <f t="shared" si="36"/>
        <v>806.75269237561986</v>
      </c>
      <c r="AQ47" s="25">
        <f t="shared" si="37"/>
        <v>2.440840834458252</v>
      </c>
      <c r="AR47" s="26">
        <f t="shared" si="38"/>
        <v>2.2399137560722178</v>
      </c>
      <c r="AS47" s="27">
        <f t="shared" si="39"/>
        <v>1.757415068829173</v>
      </c>
      <c r="AT47" s="28">
        <f t="shared" si="40"/>
        <v>2.0674784200178666</v>
      </c>
      <c r="AU47">
        <f t="shared" si="41"/>
        <v>1651.6888589271857</v>
      </c>
      <c r="AV47" t="s">
        <v>158</v>
      </c>
      <c r="AW47" t="s">
        <v>157</v>
      </c>
      <c r="AX47" s="16">
        <v>66.919376810850054</v>
      </c>
      <c r="AY47" s="16">
        <v>84.19114089097144</v>
      </c>
      <c r="AZ47" s="16">
        <v>97.232277468771798</v>
      </c>
      <c r="BA47" s="16">
        <v>107.14061786887092</v>
      </c>
      <c r="BB47" s="16">
        <v>48.205545506492285</v>
      </c>
      <c r="BC47" s="16">
        <v>158.9484090807841</v>
      </c>
      <c r="BD47" s="18">
        <v>48.148105124949424</v>
      </c>
      <c r="BE47" s="18">
        <v>43.469097896314004</v>
      </c>
      <c r="BF47" s="18">
        <v>33.347301757519354</v>
      </c>
      <c r="BG47" s="18">
        <v>10.287313249616272</v>
      </c>
      <c r="BH47" s="18">
        <v>147.67151321430495</v>
      </c>
      <c r="BI47" s="18">
        <v>37.216842497137335</v>
      </c>
      <c r="BJ47" s="19">
        <v>207.14081518706215</v>
      </c>
      <c r="BK47" s="19">
        <v>170.16713296878518</v>
      </c>
      <c r="BL47" s="19">
        <v>339.0382146707359</v>
      </c>
      <c r="BM47" s="19">
        <v>187.28013219787354</v>
      </c>
      <c r="BN47" s="19">
        <v>83.518794690261544</v>
      </c>
      <c r="BO47" s="19">
        <v>214.37690000232013</v>
      </c>
      <c r="BP47" s="20">
        <v>43.68316960800685</v>
      </c>
      <c r="BQ47" s="20">
        <v>80.06562648349707</v>
      </c>
      <c r="BR47" s="20">
        <v>29.94954468935126</v>
      </c>
      <c r="BS47" s="20">
        <v>15.996108439460212</v>
      </c>
      <c r="BT47" s="20">
        <v>65.230986726241113</v>
      </c>
      <c r="BU47" s="20">
        <v>129.48463469960916</v>
      </c>
    </row>
    <row r="48" spans="1:73" x14ac:dyDescent="0.25">
      <c r="A48" t="s">
        <v>160</v>
      </c>
      <c r="B48" s="21" t="s">
        <v>159</v>
      </c>
      <c r="C48" s="2">
        <v>309.80984732769332</v>
      </c>
      <c r="D48" s="2">
        <v>308.30641170362651</v>
      </c>
      <c r="E48" s="2">
        <v>243.96203773568527</v>
      </c>
      <c r="F48" s="2">
        <v>235.51655416659924</v>
      </c>
      <c r="G48" s="2">
        <v>200.23746020549413</v>
      </c>
      <c r="H48" s="2">
        <v>256.08664042228293</v>
      </c>
      <c r="I48" s="4">
        <v>165.21673172847474</v>
      </c>
      <c r="J48" s="4">
        <v>159.91251477623416</v>
      </c>
      <c r="K48" s="4">
        <v>145.25098912446512</v>
      </c>
      <c r="L48" s="4">
        <v>115.48718539556627</v>
      </c>
      <c r="M48" s="4">
        <v>139.4585067235042</v>
      </c>
      <c r="N48" s="4">
        <v>160.82466113933324</v>
      </c>
      <c r="O48" s="5">
        <v>508.18439813731015</v>
      </c>
      <c r="P48" s="5">
        <v>473.88829777183878</v>
      </c>
      <c r="Q48" s="5">
        <v>492.3625739762337</v>
      </c>
      <c r="R48" s="5">
        <v>378.09102631378738</v>
      </c>
      <c r="S48" s="5">
        <v>401.51652677893009</v>
      </c>
      <c r="T48" s="5">
        <v>441.94608621032438</v>
      </c>
      <c r="U48" s="6">
        <v>282.26537246584809</v>
      </c>
      <c r="V48" s="6">
        <v>243.18155860920942</v>
      </c>
      <c r="W48" s="6">
        <v>225.10427773576976</v>
      </c>
      <c r="X48" s="6">
        <v>204.95749493163893</v>
      </c>
      <c r="Y48" s="6">
        <v>250.96324161955215</v>
      </c>
      <c r="Z48" s="6">
        <v>240.66247158254535</v>
      </c>
      <c r="AA48" s="22">
        <f t="shared" si="21"/>
        <v>258.98649192689692</v>
      </c>
      <c r="AB48" s="22">
        <f t="shared" si="22"/>
        <v>147.6917648145963</v>
      </c>
      <c r="AC48" s="22">
        <f t="shared" si="23"/>
        <v>449.33148486473738</v>
      </c>
      <c r="AD48" s="22">
        <f t="shared" si="24"/>
        <v>241.1890694907606</v>
      </c>
      <c r="AE48" s="23">
        <f t="shared" si="25"/>
        <v>0.57638180419264373</v>
      </c>
      <c r="AF48" s="23">
        <f t="shared" si="26"/>
        <v>0.61234849956686788</v>
      </c>
      <c r="AG48" s="23">
        <f t="shared" si="27"/>
        <v>1.7535608180457021</v>
      </c>
      <c r="AH48" s="23">
        <f t="shared" si="28"/>
        <v>1.862984445412234</v>
      </c>
      <c r="AI48" s="24">
        <f t="shared" si="29"/>
        <v>309.80984732769332</v>
      </c>
      <c r="AJ48" s="24">
        <f t="shared" si="30"/>
        <v>200.23746020549413</v>
      </c>
      <c r="AK48" s="24">
        <f t="shared" si="31"/>
        <v>165.21673172847474</v>
      </c>
      <c r="AL48" s="24">
        <f t="shared" si="32"/>
        <v>115.48718539556627</v>
      </c>
      <c r="AM48" s="24">
        <f t="shared" si="33"/>
        <v>508.18439813731015</v>
      </c>
      <c r="AN48" s="24">
        <f t="shared" si="34"/>
        <v>378.09102631378738</v>
      </c>
      <c r="AO48" s="24">
        <f t="shared" si="35"/>
        <v>282.26537246584809</v>
      </c>
      <c r="AP48" s="24">
        <f t="shared" si="36"/>
        <v>204.95749493163893</v>
      </c>
      <c r="AQ48" s="25">
        <f t="shared" si="37"/>
        <v>1.5472122299681104</v>
      </c>
      <c r="AR48" s="26">
        <f t="shared" si="38"/>
        <v>1.4306066180639438</v>
      </c>
      <c r="AS48" s="27">
        <f t="shared" si="39"/>
        <v>1.3440795014149713</v>
      </c>
      <c r="AT48" s="28">
        <f t="shared" si="40"/>
        <v>1.3771898049397717</v>
      </c>
      <c r="AU48">
        <f t="shared" si="41"/>
        <v>274.29970277424786</v>
      </c>
      <c r="AV48" t="s">
        <v>160</v>
      </c>
      <c r="AW48" t="s">
        <v>159</v>
      </c>
      <c r="AX48" s="16">
        <v>19.032915881309517</v>
      </c>
      <c r="AY48" s="16">
        <v>26.160380293552333</v>
      </c>
      <c r="AZ48" s="16">
        <v>0.98412020973280534</v>
      </c>
      <c r="BA48" s="16">
        <v>7.6518516802207337</v>
      </c>
      <c r="BB48" s="16">
        <v>16.070443175802229</v>
      </c>
      <c r="BC48" s="16">
        <v>19.697125918333729</v>
      </c>
      <c r="BD48" s="18">
        <v>2.8709416474866183</v>
      </c>
      <c r="BE48" s="18">
        <v>4.8572074871313324</v>
      </c>
      <c r="BF48" s="18">
        <v>2.958747106504406</v>
      </c>
      <c r="BG48" s="18">
        <v>5.2989219102479534</v>
      </c>
      <c r="BH48" s="18">
        <v>14.521922279437272</v>
      </c>
      <c r="BI48" s="18">
        <v>7.9511663286723682</v>
      </c>
      <c r="BJ48" s="19">
        <v>15.72027766312242</v>
      </c>
      <c r="BK48" s="19">
        <v>20.241339268448989</v>
      </c>
      <c r="BL48" s="19">
        <v>31.243400710770999</v>
      </c>
      <c r="BM48" s="19">
        <v>33.668893119240401</v>
      </c>
      <c r="BN48" s="19">
        <v>13.149797119893382</v>
      </c>
      <c r="BO48" s="19">
        <v>8.2633561423835449</v>
      </c>
      <c r="BP48" s="20">
        <v>6.9438429967019966</v>
      </c>
      <c r="BQ48" s="20">
        <v>9.1004811031100541</v>
      </c>
      <c r="BR48" s="20">
        <v>15.982862479786121</v>
      </c>
      <c r="BS48" s="20">
        <v>12.046608099214907</v>
      </c>
      <c r="BT48" s="20">
        <v>14.109720778048157</v>
      </c>
      <c r="BU48" s="20">
        <v>15.100770719992406</v>
      </c>
    </row>
    <row r="49" spans="1:73" x14ac:dyDescent="0.25">
      <c r="A49" t="s">
        <v>162</v>
      </c>
      <c r="B49" s="21" t="s">
        <v>161</v>
      </c>
      <c r="C49" s="2">
        <v>943.0112269245119</v>
      </c>
      <c r="D49" s="2">
        <v>1012.6444654213342</v>
      </c>
      <c r="E49" s="2">
        <v>1013.8667404352004</v>
      </c>
      <c r="F49" s="2">
        <v>999.08149711648264</v>
      </c>
      <c r="G49" s="2">
        <v>944.98879197555607</v>
      </c>
      <c r="H49" s="2">
        <v>959.78471440897283</v>
      </c>
      <c r="I49" s="4">
        <v>1487.7445067499041</v>
      </c>
      <c r="J49" s="4">
        <v>1583.6576348512547</v>
      </c>
      <c r="K49" s="4">
        <v>1609.1612385976359</v>
      </c>
      <c r="L49" s="4">
        <v>1543.8793420868153</v>
      </c>
      <c r="M49" s="4">
        <v>1422.3998288463379</v>
      </c>
      <c r="N49" s="4">
        <v>1417.3897365281448</v>
      </c>
      <c r="O49" s="5">
        <v>916.27583899652655</v>
      </c>
      <c r="P49" s="5">
        <v>984.00658620453726</v>
      </c>
      <c r="Q49" s="5">
        <v>1000.2052225248832</v>
      </c>
      <c r="R49" s="5">
        <v>956.27707360510556</v>
      </c>
      <c r="S49" s="5">
        <v>864.49011716301993</v>
      </c>
      <c r="T49" s="5">
        <v>886.95959257322954</v>
      </c>
      <c r="U49" s="6">
        <v>1565.7614401340518</v>
      </c>
      <c r="V49" s="6">
        <v>1634.9013923616183</v>
      </c>
      <c r="W49" s="6">
        <v>1633.3017382594971</v>
      </c>
      <c r="X49" s="6">
        <v>1435.4612050075273</v>
      </c>
      <c r="Y49" s="6">
        <v>1392.395588324923</v>
      </c>
      <c r="Z49" s="6">
        <v>1464.7726644637485</v>
      </c>
      <c r="AA49" s="22">
        <f t="shared" si="21"/>
        <v>978.89623938034299</v>
      </c>
      <c r="AB49" s="22">
        <f t="shared" si="22"/>
        <v>1510.7053812766824</v>
      </c>
      <c r="AC49" s="22">
        <f t="shared" si="23"/>
        <v>934.70240517788363</v>
      </c>
      <c r="AD49" s="22">
        <f t="shared" si="24"/>
        <v>1521.099004758561</v>
      </c>
      <c r="AE49" s="23">
        <f t="shared" si="25"/>
        <v>1.0472811816441714</v>
      </c>
      <c r="AF49" s="23">
        <f t="shared" si="26"/>
        <v>0.99316703025288722</v>
      </c>
      <c r="AG49" s="23">
        <f t="shared" si="27"/>
        <v>0.6479729611826015</v>
      </c>
      <c r="AH49" s="23">
        <f t="shared" si="28"/>
        <v>0.61449149743296683</v>
      </c>
      <c r="AI49" s="24">
        <f t="shared" si="29"/>
        <v>1013.8667404352004</v>
      </c>
      <c r="AJ49" s="24">
        <f t="shared" si="30"/>
        <v>943.0112269245119</v>
      </c>
      <c r="AK49" s="24">
        <f t="shared" si="31"/>
        <v>1609.1612385976359</v>
      </c>
      <c r="AL49" s="24">
        <f t="shared" si="32"/>
        <v>1417.3897365281448</v>
      </c>
      <c r="AM49" s="24">
        <f t="shared" si="33"/>
        <v>1000.2052225248832</v>
      </c>
      <c r="AN49" s="24">
        <f t="shared" si="34"/>
        <v>864.49011716301993</v>
      </c>
      <c r="AO49" s="24">
        <f t="shared" si="35"/>
        <v>1634.9013923616183</v>
      </c>
      <c r="AP49" s="24">
        <f t="shared" si="36"/>
        <v>1392.395588324923</v>
      </c>
      <c r="AQ49" s="25">
        <f t="shared" si="37"/>
        <v>1.0751375078977299</v>
      </c>
      <c r="AR49" s="26">
        <f t="shared" si="38"/>
        <v>1.1352990621614276</v>
      </c>
      <c r="AS49" s="27">
        <f t="shared" si="39"/>
        <v>1.156988614059854</v>
      </c>
      <c r="AT49" s="28">
        <f t="shared" si="40"/>
        <v>1.1741644444079531</v>
      </c>
      <c r="AU49">
        <f t="shared" si="41"/>
        <v>1236.3507576483671</v>
      </c>
      <c r="AV49" t="s">
        <v>162</v>
      </c>
      <c r="AW49" t="s">
        <v>161</v>
      </c>
      <c r="AX49" s="16">
        <v>21.531378695598342</v>
      </c>
      <c r="AY49" s="16">
        <v>17.715889991543385</v>
      </c>
      <c r="AZ49" s="16">
        <v>15.261027015012905</v>
      </c>
      <c r="BA49" s="16">
        <v>10.878885115015411</v>
      </c>
      <c r="BB49" s="16">
        <v>35.781930241498095</v>
      </c>
      <c r="BC49" s="16">
        <v>0.72274293678156598</v>
      </c>
      <c r="BD49" s="18">
        <v>35.930491994116139</v>
      </c>
      <c r="BE49" s="18">
        <v>1.973279863216955</v>
      </c>
      <c r="BF49" s="18">
        <v>46.980199522522518</v>
      </c>
      <c r="BG49" s="18">
        <v>35.552781110112434</v>
      </c>
      <c r="BH49" s="18">
        <v>34.170269537197782</v>
      </c>
      <c r="BI49" s="18">
        <v>45.442413702428027</v>
      </c>
      <c r="BJ49" s="19">
        <v>16.177077522791063</v>
      </c>
      <c r="BK49" s="19">
        <v>25.229115010270458</v>
      </c>
      <c r="BL49" s="19">
        <v>35.735568031837389</v>
      </c>
      <c r="BM49" s="19">
        <v>10.025778702878394</v>
      </c>
      <c r="BN49" s="19">
        <v>16.3946746090609</v>
      </c>
      <c r="BO49" s="19">
        <v>28.496074148209864</v>
      </c>
      <c r="BP49" s="20">
        <v>19.370113481389566</v>
      </c>
      <c r="BQ49" s="20">
        <v>26.460627436503444</v>
      </c>
      <c r="BR49" s="20">
        <v>47.181950346377185</v>
      </c>
      <c r="BS49" s="20">
        <v>72.783873738685273</v>
      </c>
      <c r="BT49" s="20">
        <v>28.740460236133117</v>
      </c>
      <c r="BU49" s="20">
        <v>37.031156188118622</v>
      </c>
    </row>
    <row r="50" spans="1:73" x14ac:dyDescent="0.25">
      <c r="A50" t="s">
        <v>164</v>
      </c>
      <c r="B50" s="21" t="s">
        <v>163</v>
      </c>
      <c r="C50" s="2">
        <v>105.01481607146525</v>
      </c>
      <c r="D50" s="2">
        <v>107.12796272529276</v>
      </c>
      <c r="E50" s="2">
        <v>93.623485162980913</v>
      </c>
      <c r="F50" s="2">
        <v>86.985287451659971</v>
      </c>
      <c r="G50" s="2">
        <v>74.136191532823872</v>
      </c>
      <c r="H50" s="2">
        <v>76.382636381691711</v>
      </c>
      <c r="I50" s="4">
        <v>115.72226874757963</v>
      </c>
      <c r="J50" s="4">
        <v>106.7704464470125</v>
      </c>
      <c r="K50" s="4">
        <v>79.209531165850365</v>
      </c>
      <c r="L50" s="4">
        <v>83.721911401025309</v>
      </c>
      <c r="M50" s="4">
        <v>83.262680043563961</v>
      </c>
      <c r="N50" s="4">
        <v>95.093764175583189</v>
      </c>
      <c r="O50" s="5">
        <v>140.31507047862885</v>
      </c>
      <c r="P50" s="5">
        <v>142.55086110689149</v>
      </c>
      <c r="Q50" s="5">
        <v>134.99285005483924</v>
      </c>
      <c r="R50" s="5">
        <v>109.06400348461206</v>
      </c>
      <c r="S50" s="5">
        <v>104.47652817908188</v>
      </c>
      <c r="T50" s="5">
        <v>118.79048225878383</v>
      </c>
      <c r="U50" s="6">
        <v>158.23735607817142</v>
      </c>
      <c r="V50" s="6">
        <v>165.59226211870995</v>
      </c>
      <c r="W50" s="6">
        <v>144.23308361565387</v>
      </c>
      <c r="X50" s="6">
        <v>128.77514785785419</v>
      </c>
      <c r="Y50" s="6">
        <v>150.31319737284292</v>
      </c>
      <c r="Z50" s="6">
        <v>151.17645221937011</v>
      </c>
      <c r="AA50" s="22">
        <f t="shared" si="21"/>
        <v>90.545063220985753</v>
      </c>
      <c r="AB50" s="22">
        <f t="shared" si="22"/>
        <v>93.963433663435808</v>
      </c>
      <c r="AC50" s="22">
        <f t="shared" si="23"/>
        <v>125.03163259380624</v>
      </c>
      <c r="AD50" s="22">
        <f t="shared" si="24"/>
        <v>149.72124987710041</v>
      </c>
      <c r="AE50" s="23">
        <f t="shared" si="25"/>
        <v>0.72417724493082514</v>
      </c>
      <c r="AF50" s="23">
        <f t="shared" si="26"/>
        <v>0.62758916146215893</v>
      </c>
      <c r="AG50" s="23">
        <f t="shared" si="27"/>
        <v>0.963620205124749</v>
      </c>
      <c r="AH50" s="23">
        <f t="shared" si="28"/>
        <v>0.83509610490454234</v>
      </c>
      <c r="AI50" s="24">
        <f t="shared" si="29"/>
        <v>107.12796272529276</v>
      </c>
      <c r="AJ50" s="24">
        <f t="shared" si="30"/>
        <v>74.136191532823872</v>
      </c>
      <c r="AK50" s="24">
        <f t="shared" si="31"/>
        <v>115.72226874757963</v>
      </c>
      <c r="AL50" s="24">
        <f t="shared" si="32"/>
        <v>79.209531165850365</v>
      </c>
      <c r="AM50" s="24">
        <f t="shared" si="33"/>
        <v>142.55086110689149</v>
      </c>
      <c r="AN50" s="24">
        <f t="shared" si="34"/>
        <v>104.47652817908188</v>
      </c>
      <c r="AO50" s="24">
        <f t="shared" si="35"/>
        <v>165.59226211870995</v>
      </c>
      <c r="AP50" s="24">
        <f t="shared" si="36"/>
        <v>128.77514785785419</v>
      </c>
      <c r="AQ50" s="25">
        <f t="shared" si="37"/>
        <v>1.4450157272762219</v>
      </c>
      <c r="AR50" s="26">
        <f t="shared" si="38"/>
        <v>1.4609639401258194</v>
      </c>
      <c r="AS50" s="27">
        <f t="shared" si="39"/>
        <v>1.3644295383030616</v>
      </c>
      <c r="AT50" s="28">
        <f t="shared" si="40"/>
        <v>1.2859023256684246</v>
      </c>
      <c r="AU50">
        <f t="shared" si="41"/>
        <v>114.81534483883208</v>
      </c>
      <c r="AV50" t="s">
        <v>164</v>
      </c>
      <c r="AW50" t="s">
        <v>163</v>
      </c>
      <c r="AX50" s="16">
        <v>7.5069230103714215</v>
      </c>
      <c r="AY50" s="16">
        <v>6.3943790446221422</v>
      </c>
      <c r="AZ50" s="16">
        <v>8.061652449156691</v>
      </c>
      <c r="BA50" s="16">
        <v>5.4322490155246976</v>
      </c>
      <c r="BB50" s="16">
        <v>2.2708802611663721</v>
      </c>
      <c r="BC50" s="16">
        <v>2.3980105045831075</v>
      </c>
      <c r="BD50" s="18">
        <v>6.9808718442079529</v>
      </c>
      <c r="BE50" s="18">
        <v>6.4322227977394704</v>
      </c>
      <c r="BF50" s="18">
        <v>5.0302235682831791</v>
      </c>
      <c r="BG50" s="18">
        <v>7.3049392309773777</v>
      </c>
      <c r="BH50" s="18">
        <v>2.6405097452357142</v>
      </c>
      <c r="BI50" s="18">
        <v>4.6947410882252711</v>
      </c>
      <c r="BJ50" s="19">
        <v>12.435723040092325</v>
      </c>
      <c r="BK50" s="19">
        <v>8.0731949790312889</v>
      </c>
      <c r="BL50" s="19">
        <v>6.8353669810848645</v>
      </c>
      <c r="BM50" s="19">
        <v>7.1653151372748898</v>
      </c>
      <c r="BN50" s="19">
        <v>3.2170222181015506</v>
      </c>
      <c r="BO50" s="19">
        <v>2.809500529368306</v>
      </c>
      <c r="BP50" s="20">
        <v>3.4354085441068789</v>
      </c>
      <c r="BQ50" s="20">
        <v>6.7595683132979287</v>
      </c>
      <c r="BR50" s="20">
        <v>1.7446584857041569</v>
      </c>
      <c r="BS50" s="20">
        <v>4.8008692090810845</v>
      </c>
      <c r="BT50" s="20">
        <v>25.898991951908599</v>
      </c>
      <c r="BU50" s="20">
        <v>8.7422108689595213</v>
      </c>
    </row>
    <row r="51" spans="1:73" x14ac:dyDescent="0.25">
      <c r="A51" t="s">
        <v>166</v>
      </c>
      <c r="B51" s="21" t="s">
        <v>165</v>
      </c>
      <c r="C51" s="2">
        <v>352.35421132519747</v>
      </c>
      <c r="D51" s="2">
        <v>296.22692040283147</v>
      </c>
      <c r="E51" s="2">
        <v>258.29139135069141</v>
      </c>
      <c r="F51" s="2">
        <v>230.51324757427446</v>
      </c>
      <c r="G51" s="2">
        <v>282.68775952510464</v>
      </c>
      <c r="H51" s="2">
        <v>295.24105578004531</v>
      </c>
      <c r="I51" s="4">
        <v>338.18011205999869</v>
      </c>
      <c r="J51" s="4">
        <v>283.80446940862015</v>
      </c>
      <c r="K51" s="4">
        <v>242.44225304021271</v>
      </c>
      <c r="L51" s="4">
        <v>240.29106555979783</v>
      </c>
      <c r="M51" s="4">
        <v>266.84235775115002</v>
      </c>
      <c r="N51" s="4">
        <v>310.36199665293725</v>
      </c>
      <c r="O51" s="5">
        <v>361.25296306278716</v>
      </c>
      <c r="P51" s="5">
        <v>337.08183371965225</v>
      </c>
      <c r="Q51" s="5">
        <v>325.92834224159236</v>
      </c>
      <c r="R51" s="5">
        <v>302.29673768993763</v>
      </c>
      <c r="S51" s="5">
        <v>315.13542963484741</v>
      </c>
      <c r="T51" s="5">
        <v>352.04008937174598</v>
      </c>
      <c r="U51" s="6">
        <v>376.24263663683524</v>
      </c>
      <c r="V51" s="6">
        <v>361.32616928402666</v>
      </c>
      <c r="W51" s="6">
        <v>340.24991205549918</v>
      </c>
      <c r="X51" s="6">
        <v>349.08558431411842</v>
      </c>
      <c r="Y51" s="6">
        <v>379.36860989820349</v>
      </c>
      <c r="Z51" s="6">
        <v>381.99043879480342</v>
      </c>
      <c r="AA51" s="22">
        <f t="shared" si="21"/>
        <v>285.88576432635745</v>
      </c>
      <c r="AB51" s="22">
        <f t="shared" si="22"/>
        <v>280.32037574545279</v>
      </c>
      <c r="AC51" s="22">
        <f t="shared" si="23"/>
        <v>332.2892326200938</v>
      </c>
      <c r="AD51" s="22">
        <f t="shared" si="24"/>
        <v>364.71055849724775</v>
      </c>
      <c r="AE51" s="23">
        <f t="shared" si="25"/>
        <v>0.86035217594068292</v>
      </c>
      <c r="AF51" s="23">
        <f t="shared" si="26"/>
        <v>0.76861053022562331</v>
      </c>
      <c r="AG51" s="23">
        <f t="shared" si="27"/>
        <v>1.0198536712363655</v>
      </c>
      <c r="AH51" s="23">
        <f t="shared" si="28"/>
        <v>0.91110395594045135</v>
      </c>
      <c r="AI51" s="24">
        <f t="shared" si="29"/>
        <v>352.35421132519747</v>
      </c>
      <c r="AJ51" s="24">
        <f t="shared" si="30"/>
        <v>230.51324757427446</v>
      </c>
      <c r="AK51" s="24">
        <f t="shared" si="31"/>
        <v>338.18011205999869</v>
      </c>
      <c r="AL51" s="24">
        <f t="shared" si="32"/>
        <v>240.29106555979783</v>
      </c>
      <c r="AM51" s="24">
        <f t="shared" si="33"/>
        <v>361.25296306278716</v>
      </c>
      <c r="AN51" s="24">
        <f t="shared" si="34"/>
        <v>302.29673768993763</v>
      </c>
      <c r="AO51" s="24">
        <f t="shared" si="35"/>
        <v>381.99043879480342</v>
      </c>
      <c r="AP51" s="24">
        <f t="shared" si="36"/>
        <v>340.24991205549918</v>
      </c>
      <c r="AQ51" s="25">
        <f t="shared" si="37"/>
        <v>1.5285638245657192</v>
      </c>
      <c r="AR51" s="26">
        <f t="shared" si="38"/>
        <v>1.4073769712250936</v>
      </c>
      <c r="AS51" s="27">
        <f t="shared" si="39"/>
        <v>1.1950276599852701</v>
      </c>
      <c r="AT51" s="28">
        <f t="shared" si="40"/>
        <v>1.1226760838442063</v>
      </c>
      <c r="AU51">
        <f t="shared" si="41"/>
        <v>315.80148279728797</v>
      </c>
      <c r="AV51" t="s">
        <v>166</v>
      </c>
      <c r="AW51" t="s">
        <v>165</v>
      </c>
      <c r="AX51" s="16">
        <v>13.304157735576196</v>
      </c>
      <c r="AY51" s="16">
        <v>4.730982822612205</v>
      </c>
      <c r="AZ51" s="16">
        <v>12.227613140421656</v>
      </c>
      <c r="BA51" s="16">
        <v>5.5625896804449555</v>
      </c>
      <c r="BB51" s="16">
        <v>4.3038368101855218</v>
      </c>
      <c r="BC51" s="16">
        <v>11.342178061824056</v>
      </c>
      <c r="BD51" s="18">
        <v>14.120395238704145</v>
      </c>
      <c r="BE51" s="18">
        <v>22.69075215458075</v>
      </c>
      <c r="BF51" s="18">
        <v>3.2247127333990901</v>
      </c>
      <c r="BG51" s="18">
        <v>16.699803325450169</v>
      </c>
      <c r="BH51" s="18">
        <v>5.1000235031938947</v>
      </c>
      <c r="BI51" s="18">
        <v>14.777210311958738</v>
      </c>
      <c r="BJ51" s="19">
        <v>7.7863524523641852</v>
      </c>
      <c r="BK51" s="19">
        <v>10.446468948867762</v>
      </c>
      <c r="BL51" s="19">
        <v>11.69469244084663</v>
      </c>
      <c r="BM51" s="19">
        <v>2.299726450824283</v>
      </c>
      <c r="BN51" s="19">
        <v>4.9827398831001988</v>
      </c>
      <c r="BO51" s="19">
        <v>19.65910853877056</v>
      </c>
      <c r="BP51" s="20">
        <v>9.3907802210942979</v>
      </c>
      <c r="BQ51" s="20">
        <v>14.416900125020783</v>
      </c>
      <c r="BR51" s="20">
        <v>17.928118033612872</v>
      </c>
      <c r="BS51" s="20">
        <v>8.1863499098062515</v>
      </c>
      <c r="BT51" s="20">
        <v>11.355365437403751</v>
      </c>
      <c r="BU51" s="20">
        <v>14.620762728592284</v>
      </c>
    </row>
    <row r="52" spans="1:73" x14ac:dyDescent="0.25">
      <c r="A52" t="s">
        <v>168</v>
      </c>
      <c r="B52" s="21" t="s">
        <v>167</v>
      </c>
      <c r="C52" s="2">
        <v>742.29406039263415</v>
      </c>
      <c r="D52" s="2">
        <v>801.61266300063244</v>
      </c>
      <c r="E52" s="2">
        <v>589.24763352961588</v>
      </c>
      <c r="F52" s="2">
        <v>575.928557922805</v>
      </c>
      <c r="G52" s="2">
        <v>468.2563422839217</v>
      </c>
      <c r="H52" s="2">
        <v>492.8703519907026</v>
      </c>
      <c r="I52" s="4">
        <v>489.81388687665714</v>
      </c>
      <c r="J52" s="4">
        <v>512.92577891016356</v>
      </c>
      <c r="K52" s="4">
        <v>403.69579609142482</v>
      </c>
      <c r="L52" s="4">
        <v>342.64626339574966</v>
      </c>
      <c r="M52" s="4">
        <v>305.48924091386885</v>
      </c>
      <c r="N52" s="4">
        <v>382.70119776072323</v>
      </c>
      <c r="O52" s="5">
        <v>666.96118775927346</v>
      </c>
      <c r="P52" s="5">
        <v>719.39384324500827</v>
      </c>
      <c r="Q52" s="5">
        <v>705.44319219535464</v>
      </c>
      <c r="R52" s="5">
        <v>560.19822947647947</v>
      </c>
      <c r="S52" s="5">
        <v>373.2213511566444</v>
      </c>
      <c r="T52" s="5">
        <v>510.52853016697935</v>
      </c>
      <c r="U52" s="6">
        <v>447.12636382168654</v>
      </c>
      <c r="V52" s="6">
        <v>447.0064853229697</v>
      </c>
      <c r="W52" s="6">
        <v>395.90353613886276</v>
      </c>
      <c r="X52" s="6">
        <v>319.06982154704815</v>
      </c>
      <c r="Y52" s="6">
        <v>270.14194657933348</v>
      </c>
      <c r="Z52" s="6">
        <v>319.83150569726553</v>
      </c>
      <c r="AA52" s="22">
        <f t="shared" si="21"/>
        <v>611.7016015200519</v>
      </c>
      <c r="AB52" s="22">
        <f t="shared" si="22"/>
        <v>406.21202732476451</v>
      </c>
      <c r="AC52" s="22">
        <f t="shared" si="23"/>
        <v>589.29105566662327</v>
      </c>
      <c r="AD52" s="22">
        <f t="shared" si="24"/>
        <v>366.51327651786102</v>
      </c>
      <c r="AE52" s="23">
        <f t="shared" si="25"/>
        <v>1.0380296724987232</v>
      </c>
      <c r="AF52" s="23">
        <f t="shared" si="26"/>
        <v>1.1083146323758586</v>
      </c>
      <c r="AG52" s="23">
        <f t="shared" si="27"/>
        <v>1.5058677743950686</v>
      </c>
      <c r="AH52" s="23">
        <f t="shared" si="28"/>
        <v>1.6078300389696956</v>
      </c>
      <c r="AI52" s="24">
        <f t="shared" si="29"/>
        <v>801.61266300063244</v>
      </c>
      <c r="AJ52" s="24">
        <f t="shared" si="30"/>
        <v>468.2563422839217</v>
      </c>
      <c r="AK52" s="24">
        <f t="shared" si="31"/>
        <v>512.92577891016356</v>
      </c>
      <c r="AL52" s="24">
        <f t="shared" si="32"/>
        <v>305.48924091386885</v>
      </c>
      <c r="AM52" s="24">
        <f t="shared" si="33"/>
        <v>719.39384324500827</v>
      </c>
      <c r="AN52" s="24">
        <f t="shared" si="34"/>
        <v>373.2213511566444</v>
      </c>
      <c r="AO52" s="24">
        <f t="shared" si="35"/>
        <v>447.12636382168654</v>
      </c>
      <c r="AP52" s="24">
        <f t="shared" si="36"/>
        <v>270.14194657933348</v>
      </c>
      <c r="AQ52" s="25">
        <f t="shared" si="37"/>
        <v>1.7119098891234752</v>
      </c>
      <c r="AR52" s="26">
        <f t="shared" si="38"/>
        <v>1.6790305850895102</v>
      </c>
      <c r="AS52" s="27">
        <f t="shared" si="39"/>
        <v>1.9275259601722843</v>
      </c>
      <c r="AT52" s="28">
        <f t="shared" si="40"/>
        <v>1.6551534090999729</v>
      </c>
      <c r="AU52">
        <f t="shared" si="41"/>
        <v>493.42949025732531</v>
      </c>
      <c r="AV52" t="s">
        <v>168</v>
      </c>
      <c r="AW52" t="s">
        <v>167</v>
      </c>
      <c r="AX52" s="16">
        <v>101.36543297156012</v>
      </c>
      <c r="AY52" s="16">
        <v>24.366772383782834</v>
      </c>
      <c r="AZ52" s="16">
        <v>25.767394812148662</v>
      </c>
      <c r="BA52" s="16">
        <v>37.513236007830784</v>
      </c>
      <c r="BB52" s="16">
        <v>3.5320646802993303</v>
      </c>
      <c r="BC52" s="16">
        <v>18.850662854574832</v>
      </c>
      <c r="BD52" s="18">
        <v>24.266309394435815</v>
      </c>
      <c r="BE52" s="18">
        <v>26.346759382994968</v>
      </c>
      <c r="BF52" s="18">
        <v>50.783339152126061</v>
      </c>
      <c r="BG52" s="18">
        <v>38.699882552928884</v>
      </c>
      <c r="BH52" s="18">
        <v>11.710484035297878</v>
      </c>
      <c r="BI52" s="18">
        <v>26.721560222329924</v>
      </c>
      <c r="BJ52" s="19">
        <v>50.583863677216293</v>
      </c>
      <c r="BK52" s="19">
        <v>22.758656810781993</v>
      </c>
      <c r="BL52" s="19">
        <v>34.958469826444905</v>
      </c>
      <c r="BM52" s="19">
        <v>91.691627154747223</v>
      </c>
      <c r="BN52" s="19">
        <v>19.819131848735946</v>
      </c>
      <c r="BO52" s="19">
        <v>13.523127915368118</v>
      </c>
      <c r="BP52" s="20">
        <v>22.856568989216374</v>
      </c>
      <c r="BQ52" s="20">
        <v>40.548500586931759</v>
      </c>
      <c r="BR52" s="20">
        <v>42.589841638860655</v>
      </c>
      <c r="BS52" s="20">
        <v>23.475849027243083</v>
      </c>
      <c r="BT52" s="20">
        <v>1.3858528328972461</v>
      </c>
      <c r="BU52" s="20">
        <v>29.56693278795591</v>
      </c>
    </row>
    <row r="53" spans="1:73" x14ac:dyDescent="0.25">
      <c r="A53" t="s">
        <v>170</v>
      </c>
      <c r="B53" s="21" t="s">
        <v>169</v>
      </c>
      <c r="C53" s="2">
        <v>257.05275075965801</v>
      </c>
      <c r="D53" s="2">
        <v>182.2347494058923</v>
      </c>
      <c r="E53" s="2">
        <v>159.10219556341357</v>
      </c>
      <c r="F53" s="2">
        <v>155.81467269077368</v>
      </c>
      <c r="G53" s="2">
        <v>233.03129620829699</v>
      </c>
      <c r="H53" s="2">
        <v>253.58740216092178</v>
      </c>
      <c r="I53" s="4">
        <v>390.47310699380637</v>
      </c>
      <c r="J53" s="4">
        <v>316.91452981979012</v>
      </c>
      <c r="K53" s="4">
        <v>267.9415443266588</v>
      </c>
      <c r="L53" s="4">
        <v>225.39855663467986</v>
      </c>
      <c r="M53" s="4">
        <v>354.81808704351079</v>
      </c>
      <c r="N53" s="4">
        <v>385.86973257411927</v>
      </c>
      <c r="O53" s="5">
        <v>158.10748272128342</v>
      </c>
      <c r="P53" s="5">
        <v>142.551485877261</v>
      </c>
      <c r="Q53" s="5">
        <v>161.5702537424776</v>
      </c>
      <c r="R53" s="5">
        <v>158.22935843147198</v>
      </c>
      <c r="S53" s="5">
        <v>222.66195773858212</v>
      </c>
      <c r="T53" s="5">
        <v>198.44243689292159</v>
      </c>
      <c r="U53" s="6">
        <v>275.34102596482126</v>
      </c>
      <c r="V53" s="6">
        <v>265.52806805354959</v>
      </c>
      <c r="W53" s="6">
        <v>251.91488810311435</v>
      </c>
      <c r="X53" s="6">
        <v>216.18092891663665</v>
      </c>
      <c r="Y53" s="6">
        <v>287.10440445629013</v>
      </c>
      <c r="Z53" s="6">
        <v>305.21980175036259</v>
      </c>
      <c r="AA53" s="22">
        <f t="shared" si="21"/>
        <v>206.80384446482608</v>
      </c>
      <c r="AB53" s="22">
        <f t="shared" si="22"/>
        <v>323.56925956542756</v>
      </c>
      <c r="AC53" s="22">
        <f t="shared" si="23"/>
        <v>173.59382923399963</v>
      </c>
      <c r="AD53" s="22">
        <f t="shared" si="24"/>
        <v>266.88151954079575</v>
      </c>
      <c r="AE53" s="23">
        <f t="shared" si="25"/>
        <v>1.1913087312917112</v>
      </c>
      <c r="AF53" s="23">
        <f t="shared" si="26"/>
        <v>1.2124078884224372</v>
      </c>
      <c r="AG53" s="23">
        <f t="shared" si="27"/>
        <v>0.63913316346112647</v>
      </c>
      <c r="AH53" s="23">
        <f t="shared" si="28"/>
        <v>0.65045279093393316</v>
      </c>
      <c r="AI53" s="24">
        <f t="shared" si="29"/>
        <v>257.05275075965801</v>
      </c>
      <c r="AJ53" s="24">
        <f t="shared" si="30"/>
        <v>155.81467269077368</v>
      </c>
      <c r="AK53" s="24">
        <f t="shared" si="31"/>
        <v>390.47310699380637</v>
      </c>
      <c r="AL53" s="24">
        <f t="shared" si="32"/>
        <v>225.39855663467986</v>
      </c>
      <c r="AM53" s="24">
        <f t="shared" si="33"/>
        <v>222.66195773858212</v>
      </c>
      <c r="AN53" s="24">
        <f t="shared" si="34"/>
        <v>142.551485877261</v>
      </c>
      <c r="AO53" s="24">
        <f t="shared" si="35"/>
        <v>305.21980175036259</v>
      </c>
      <c r="AP53" s="24">
        <f t="shared" si="36"/>
        <v>216.18092891663665</v>
      </c>
      <c r="AQ53" s="25">
        <f t="shared" si="37"/>
        <v>1.6497339199229277</v>
      </c>
      <c r="AR53" s="26">
        <f t="shared" si="38"/>
        <v>1.7323673799148371</v>
      </c>
      <c r="AS53" s="27">
        <f t="shared" si="39"/>
        <v>1.5619757056078494</v>
      </c>
      <c r="AT53" s="28">
        <f t="shared" si="40"/>
        <v>1.4118720059162155</v>
      </c>
      <c r="AU53">
        <f t="shared" si="41"/>
        <v>242.71211320126227</v>
      </c>
      <c r="AV53" t="s">
        <v>170</v>
      </c>
      <c r="AW53" t="s">
        <v>169</v>
      </c>
      <c r="AX53" s="16">
        <v>13.74042503976705</v>
      </c>
      <c r="AY53" s="16">
        <v>5.5635415622579085</v>
      </c>
      <c r="AZ53" s="16">
        <v>2.0712999590225696</v>
      </c>
      <c r="BA53" s="16">
        <v>6.0132792552358962</v>
      </c>
      <c r="BB53" s="16">
        <v>29.12610922460707</v>
      </c>
      <c r="BC53" s="16">
        <v>11.075542663941558</v>
      </c>
      <c r="BD53" s="18">
        <v>24.502854677991937</v>
      </c>
      <c r="BE53" s="18">
        <v>12.396850501311858</v>
      </c>
      <c r="BF53" s="18">
        <v>20.175450802720096</v>
      </c>
      <c r="BG53" s="18">
        <v>7.0012210426843726</v>
      </c>
      <c r="BH53" s="18">
        <v>7.8840330643429715</v>
      </c>
      <c r="BI53" s="18">
        <v>46.119163158084767</v>
      </c>
      <c r="BJ53" s="19">
        <v>5.5586981474354467</v>
      </c>
      <c r="BK53" s="19">
        <v>7.2252043434832087</v>
      </c>
      <c r="BL53" s="19">
        <v>7.4110299109909095</v>
      </c>
      <c r="BM53" s="19">
        <v>11.906526049002329</v>
      </c>
      <c r="BN53" s="19">
        <v>10.61415087029355</v>
      </c>
      <c r="BO53" s="19">
        <v>15.022645493999637</v>
      </c>
      <c r="BP53" s="20">
        <v>20.121131479682226</v>
      </c>
      <c r="BQ53" s="20">
        <v>14.063900070202241</v>
      </c>
      <c r="BR53" s="20">
        <v>16.711206217431744</v>
      </c>
      <c r="BS53" s="20">
        <v>16.034421463312487</v>
      </c>
      <c r="BT53" s="20">
        <v>13.313903339346345</v>
      </c>
      <c r="BU53" s="20">
        <v>11.979151065294699</v>
      </c>
    </row>
    <row r="54" spans="1:73" x14ac:dyDescent="0.25">
      <c r="A54" t="s">
        <v>172</v>
      </c>
      <c r="B54" s="21" t="s">
        <v>171</v>
      </c>
      <c r="C54" s="2">
        <v>704.90800029253489</v>
      </c>
      <c r="D54" s="2">
        <v>1036.1009889229042</v>
      </c>
      <c r="E54" s="2">
        <v>1427.7172572003449</v>
      </c>
      <c r="F54" s="2">
        <v>1730.4388953134894</v>
      </c>
      <c r="G54" s="2">
        <v>1637.0735814714819</v>
      </c>
      <c r="H54" s="2">
        <v>983.38890678970802</v>
      </c>
      <c r="I54" s="4">
        <v>626.73767589490342</v>
      </c>
      <c r="J54" s="4">
        <v>774.30170422438584</v>
      </c>
      <c r="K54" s="4">
        <v>1002.95836093476</v>
      </c>
      <c r="L54" s="4">
        <v>1201.2651295341138</v>
      </c>
      <c r="M54" s="4">
        <v>1092.4726812091658</v>
      </c>
      <c r="N54" s="4">
        <v>1005.0990908976861</v>
      </c>
      <c r="O54" s="5">
        <v>639.99410570918155</v>
      </c>
      <c r="P54" s="5">
        <v>651.62854939291526</v>
      </c>
      <c r="Q54" s="5">
        <v>1129.9898140282016</v>
      </c>
      <c r="R54" s="5">
        <v>1214.4990820186697</v>
      </c>
      <c r="S54" s="5">
        <v>1099.3954874304138</v>
      </c>
      <c r="T54" s="5">
        <v>664.59580368153877</v>
      </c>
      <c r="U54" s="6">
        <v>488.80099419148468</v>
      </c>
      <c r="V54" s="6">
        <v>423.60505836297511</v>
      </c>
      <c r="W54" s="6">
        <v>614.12377949433096</v>
      </c>
      <c r="X54" s="6">
        <v>667.73466502434962</v>
      </c>
      <c r="Y54" s="6">
        <v>656.80078185653019</v>
      </c>
      <c r="Z54" s="6">
        <v>502.12276579207247</v>
      </c>
      <c r="AA54" s="22">
        <f t="shared" si="21"/>
        <v>1253.2712716650772</v>
      </c>
      <c r="AB54" s="22">
        <f t="shared" si="22"/>
        <v>950.47244044916908</v>
      </c>
      <c r="AC54" s="22">
        <f t="shared" si="23"/>
        <v>900.01714037682007</v>
      </c>
      <c r="AD54" s="22">
        <f t="shared" si="24"/>
        <v>558.8646741202906</v>
      </c>
      <c r="AE54" s="23">
        <f t="shared" si="25"/>
        <v>1.3924971152664452</v>
      </c>
      <c r="AF54" s="23">
        <f t="shared" si="26"/>
        <v>1.7007202001903388</v>
      </c>
      <c r="AG54" s="23">
        <f t="shared" si="27"/>
        <v>1.3185771815464875</v>
      </c>
      <c r="AH54" s="23">
        <f t="shared" si="28"/>
        <v>1.6104384156925609</v>
      </c>
      <c r="AI54" s="24">
        <f t="shared" si="29"/>
        <v>1730.4388953134894</v>
      </c>
      <c r="AJ54" s="24">
        <f t="shared" si="30"/>
        <v>704.90800029253489</v>
      </c>
      <c r="AK54" s="24">
        <f t="shared" si="31"/>
        <v>1201.2651295341138</v>
      </c>
      <c r="AL54" s="24">
        <f t="shared" si="32"/>
        <v>626.73767589490342</v>
      </c>
      <c r="AM54" s="24">
        <f t="shared" si="33"/>
        <v>1214.4990820186697</v>
      </c>
      <c r="AN54" s="24">
        <f t="shared" si="34"/>
        <v>639.99410570918155</v>
      </c>
      <c r="AO54" s="24">
        <f t="shared" si="35"/>
        <v>667.73466502434962</v>
      </c>
      <c r="AP54" s="24">
        <f t="shared" si="36"/>
        <v>423.60505836297511</v>
      </c>
      <c r="AQ54" s="25">
        <f t="shared" si="37"/>
        <v>2.4548436031302838</v>
      </c>
      <c r="AR54" s="26">
        <f t="shared" si="38"/>
        <v>1.9166952550265255</v>
      </c>
      <c r="AS54" s="27">
        <f t="shared" si="39"/>
        <v>1.8976722928922534</v>
      </c>
      <c r="AT54" s="28">
        <f t="shared" si="40"/>
        <v>1.5763141913479861</v>
      </c>
      <c r="AU54">
        <f t="shared" si="41"/>
        <v>915.65638165283929</v>
      </c>
      <c r="AV54" t="s">
        <v>172</v>
      </c>
      <c r="AW54" t="s">
        <v>171</v>
      </c>
      <c r="AX54" s="16">
        <v>79.035256003635055</v>
      </c>
      <c r="AY54" s="16">
        <v>45.360294302342069</v>
      </c>
      <c r="AZ54" s="16">
        <v>88.742860803551892</v>
      </c>
      <c r="BA54" s="16">
        <v>117.02724304604077</v>
      </c>
      <c r="BB54" s="16">
        <v>280.26622800472637</v>
      </c>
      <c r="BC54" s="16">
        <v>6.9476458940636636</v>
      </c>
      <c r="BD54" s="18">
        <v>55.716681980534794</v>
      </c>
      <c r="BE54" s="18">
        <v>32.712014218294243</v>
      </c>
      <c r="BF54" s="18">
        <v>44.129432285094722</v>
      </c>
      <c r="BG54" s="18">
        <v>58.728995567065816</v>
      </c>
      <c r="BH54" s="18">
        <v>88.193325561057435</v>
      </c>
      <c r="BI54" s="18">
        <v>45.889234321370338</v>
      </c>
      <c r="BJ54" s="19">
        <v>20.224126969809397</v>
      </c>
      <c r="BK54" s="19">
        <v>34.77458249991578</v>
      </c>
      <c r="BL54" s="19">
        <v>131.70134060470994</v>
      </c>
      <c r="BM54" s="19">
        <v>107.91032494117029</v>
      </c>
      <c r="BN54" s="19">
        <v>61.918520351486016</v>
      </c>
      <c r="BO54" s="19">
        <v>50.279779130615772</v>
      </c>
      <c r="BP54" s="20">
        <v>8.8101386789426321</v>
      </c>
      <c r="BQ54" s="20">
        <v>16.967436744725344</v>
      </c>
      <c r="BR54" s="20">
        <v>117.98879868114599</v>
      </c>
      <c r="BS54" s="20">
        <v>40.093343500016069</v>
      </c>
      <c r="BT54" s="20">
        <v>50.875128383230042</v>
      </c>
      <c r="BU54" s="20">
        <v>21.948530200812641</v>
      </c>
    </row>
    <row r="55" spans="1:73" x14ac:dyDescent="0.25">
      <c r="A55" t="s">
        <v>174</v>
      </c>
      <c r="B55" s="21" t="s">
        <v>173</v>
      </c>
      <c r="C55" s="2">
        <v>1266.782620558419</v>
      </c>
      <c r="D55" s="2">
        <v>959.30273990015849</v>
      </c>
      <c r="E55" s="2">
        <v>1054.8346352002538</v>
      </c>
      <c r="F55" s="2">
        <v>1251.2038752617398</v>
      </c>
      <c r="G55" s="2">
        <v>1855.365986994799</v>
      </c>
      <c r="H55" s="2">
        <v>1413.801809500321</v>
      </c>
      <c r="I55" s="4">
        <v>1225.1895357680153</v>
      </c>
      <c r="J55" s="4">
        <v>828.37618388937892</v>
      </c>
      <c r="K55" s="4">
        <v>1001.7777000058077</v>
      </c>
      <c r="L55" s="4">
        <v>1466.1919566039835</v>
      </c>
      <c r="M55" s="4">
        <v>1943.3768970275298</v>
      </c>
      <c r="N55" s="4">
        <v>1438.9967893598466</v>
      </c>
      <c r="O55" s="5">
        <v>938.69275552710781</v>
      </c>
      <c r="P55" s="5">
        <v>681.65894433259302</v>
      </c>
      <c r="Q55" s="5">
        <v>756.78582438671663</v>
      </c>
      <c r="R55" s="5">
        <v>946.76747912802875</v>
      </c>
      <c r="S55" s="5">
        <v>1285.1414204312657</v>
      </c>
      <c r="T55" s="5">
        <v>1237.6279207594764</v>
      </c>
      <c r="U55" s="6">
        <v>690.20156875666669</v>
      </c>
      <c r="V55" s="6">
        <v>543.19087513726197</v>
      </c>
      <c r="W55" s="6">
        <v>637.9767036342638</v>
      </c>
      <c r="X55" s="6">
        <v>508.07954556662685</v>
      </c>
      <c r="Y55" s="6">
        <v>837.65515510055695</v>
      </c>
      <c r="Z55" s="6">
        <v>843.39578602096606</v>
      </c>
      <c r="AA55" s="22">
        <f t="shared" si="21"/>
        <v>1300.2152779026151</v>
      </c>
      <c r="AB55" s="22">
        <f t="shared" si="22"/>
        <v>1317.3181771090938</v>
      </c>
      <c r="AC55" s="22">
        <f t="shared" si="23"/>
        <v>974.445724094198</v>
      </c>
      <c r="AD55" s="22">
        <f t="shared" si="24"/>
        <v>676.74993903605707</v>
      </c>
      <c r="AE55" s="23">
        <f t="shared" si="25"/>
        <v>1.3343126720692815</v>
      </c>
      <c r="AF55" s="23">
        <f t="shared" si="26"/>
        <v>1.9465360853751144</v>
      </c>
      <c r="AG55" s="23">
        <f t="shared" si="27"/>
        <v>0.98701688058080872</v>
      </c>
      <c r="AH55" s="23">
        <f t="shared" si="28"/>
        <v>1.4398903758782309</v>
      </c>
      <c r="AI55" s="24">
        <f t="shared" si="29"/>
        <v>1855.365986994799</v>
      </c>
      <c r="AJ55" s="24">
        <f t="shared" si="30"/>
        <v>959.30273990015849</v>
      </c>
      <c r="AK55" s="24">
        <f t="shared" si="31"/>
        <v>1943.3768970275298</v>
      </c>
      <c r="AL55" s="24">
        <f t="shared" si="32"/>
        <v>828.37618388937892</v>
      </c>
      <c r="AM55" s="24">
        <f t="shared" si="33"/>
        <v>1285.1414204312657</v>
      </c>
      <c r="AN55" s="24">
        <f t="shared" si="34"/>
        <v>681.65894433259302</v>
      </c>
      <c r="AO55" s="24">
        <f t="shared" si="35"/>
        <v>843.39578602096606</v>
      </c>
      <c r="AP55" s="24">
        <f t="shared" si="36"/>
        <v>508.07954556662685</v>
      </c>
      <c r="AQ55" s="25">
        <f t="shared" si="37"/>
        <v>1.9340776480925095</v>
      </c>
      <c r="AR55" s="26">
        <f t="shared" si="38"/>
        <v>2.3460076892879957</v>
      </c>
      <c r="AS55" s="27">
        <f t="shared" si="39"/>
        <v>1.8853143952941711</v>
      </c>
      <c r="AT55" s="28">
        <f t="shared" si="40"/>
        <v>1.6599679978858106</v>
      </c>
      <c r="AU55">
        <f t="shared" si="41"/>
        <v>1067.182279535491</v>
      </c>
      <c r="AV55" t="s">
        <v>174</v>
      </c>
      <c r="AW55" t="s">
        <v>173</v>
      </c>
      <c r="AX55" s="16">
        <v>85.380360233257491</v>
      </c>
      <c r="AY55" s="16">
        <v>30.814453204595612</v>
      </c>
      <c r="AZ55" s="16">
        <v>94.144198138634422</v>
      </c>
      <c r="BA55" s="16">
        <v>42.235316627073793</v>
      </c>
      <c r="BB55" s="16">
        <v>125.4427725742828</v>
      </c>
      <c r="BC55" s="16">
        <v>33.449088553799939</v>
      </c>
      <c r="BD55" s="18">
        <v>94.795635164847297</v>
      </c>
      <c r="BE55" s="18">
        <v>64.217820874576404</v>
      </c>
      <c r="BF55" s="18">
        <v>18.31102874224711</v>
      </c>
      <c r="BG55" s="18">
        <v>137.86603167148937</v>
      </c>
      <c r="BH55" s="18">
        <v>100.79023265031049</v>
      </c>
      <c r="BI55" s="18">
        <v>10.668071704363685</v>
      </c>
      <c r="BJ55" s="19">
        <v>38.859457279760441</v>
      </c>
      <c r="BK55" s="19">
        <v>38.921265261557878</v>
      </c>
      <c r="BL55" s="19">
        <v>35.497159070451524</v>
      </c>
      <c r="BM55" s="19">
        <v>15.67490376949924</v>
      </c>
      <c r="BN55" s="19">
        <v>84.801529143989839</v>
      </c>
      <c r="BO55" s="19">
        <v>67.373092475457852</v>
      </c>
      <c r="BP55" s="20">
        <v>55.127056003786194</v>
      </c>
      <c r="BQ55" s="20">
        <v>65.849573886247043</v>
      </c>
      <c r="BR55" s="20">
        <v>184.99995156546143</v>
      </c>
      <c r="BS55" s="20">
        <v>109.01454847945084</v>
      </c>
      <c r="BT55" s="20">
        <v>168.59451203512799</v>
      </c>
      <c r="BU55" s="20">
        <v>50.631278792810463</v>
      </c>
    </row>
    <row r="56" spans="1:73" x14ac:dyDescent="0.25">
      <c r="A56" t="s">
        <v>176</v>
      </c>
      <c r="B56" s="21" t="s">
        <v>175</v>
      </c>
      <c r="C56" s="2">
        <v>63.875962943884957</v>
      </c>
      <c r="D56" s="2">
        <v>77.982024736637001</v>
      </c>
      <c r="E56" s="2">
        <v>375.62441096477636</v>
      </c>
      <c r="F56" s="2">
        <v>327.67595409626171</v>
      </c>
      <c r="G56" s="2">
        <v>96.191353584944707</v>
      </c>
      <c r="H56" s="2">
        <v>71.795416392105693</v>
      </c>
      <c r="I56" s="4">
        <v>57.763130545053592</v>
      </c>
      <c r="J56" s="4">
        <v>84.876483527588576</v>
      </c>
      <c r="K56" s="4">
        <v>354.35222187957089</v>
      </c>
      <c r="L56" s="4">
        <v>274.87347459499426</v>
      </c>
      <c r="M56" s="4">
        <v>117.13589753534262</v>
      </c>
      <c r="N56" s="4">
        <v>66.369853611377209</v>
      </c>
      <c r="O56" s="5">
        <v>64.72923399687204</v>
      </c>
      <c r="P56" s="5">
        <v>71.852613446995278</v>
      </c>
      <c r="Q56" s="5">
        <v>183.86709305761948</v>
      </c>
      <c r="R56" s="5">
        <v>163.16119699194437</v>
      </c>
      <c r="S56" s="5">
        <v>69.406519013639567</v>
      </c>
      <c r="T56" s="5">
        <v>61.465558738191554</v>
      </c>
      <c r="U56" s="6">
        <v>60.678169891578285</v>
      </c>
      <c r="V56" s="6">
        <v>57.824214345144497</v>
      </c>
      <c r="W56" s="6">
        <v>81.037643824624354</v>
      </c>
      <c r="X56" s="6">
        <v>84.660690628071009</v>
      </c>
      <c r="Y56" s="6">
        <v>55.44621139298345</v>
      </c>
      <c r="Z56" s="6">
        <v>66.129212441416058</v>
      </c>
      <c r="AA56" s="22">
        <f t="shared" si="21"/>
        <v>168.85752045310176</v>
      </c>
      <c r="AB56" s="22">
        <f t="shared" si="22"/>
        <v>159.2285102823212</v>
      </c>
      <c r="AC56" s="22">
        <f t="shared" si="23"/>
        <v>102.41370254087707</v>
      </c>
      <c r="AD56" s="22">
        <f t="shared" si="24"/>
        <v>67.629357087302935</v>
      </c>
      <c r="AE56" s="23">
        <f t="shared" si="25"/>
        <v>1.648778593720938</v>
      </c>
      <c r="AF56" s="23">
        <f t="shared" si="26"/>
        <v>2.3544288625540628</v>
      </c>
      <c r="AG56" s="23">
        <f t="shared" si="27"/>
        <v>1.0604729024576551</v>
      </c>
      <c r="AH56" s="23">
        <f t="shared" si="28"/>
        <v>1.5143379584204966</v>
      </c>
      <c r="AI56" s="24">
        <f t="shared" si="29"/>
        <v>375.62441096477636</v>
      </c>
      <c r="AJ56" s="24">
        <f t="shared" si="30"/>
        <v>63.875962943884957</v>
      </c>
      <c r="AK56" s="24">
        <f t="shared" si="31"/>
        <v>354.35222187957089</v>
      </c>
      <c r="AL56" s="24">
        <f t="shared" si="32"/>
        <v>57.763130545053592</v>
      </c>
      <c r="AM56" s="24">
        <f t="shared" si="33"/>
        <v>183.86709305761948</v>
      </c>
      <c r="AN56" s="24">
        <f t="shared" si="34"/>
        <v>61.465558738191554</v>
      </c>
      <c r="AO56" s="24">
        <f t="shared" si="35"/>
        <v>84.660690628071009</v>
      </c>
      <c r="AP56" s="24">
        <f t="shared" si="36"/>
        <v>55.44621139298345</v>
      </c>
      <c r="AQ56" s="25">
        <f t="shared" si="37"/>
        <v>5.8805283498389285</v>
      </c>
      <c r="AR56" s="26">
        <f t="shared" si="38"/>
        <v>6.1345743995503543</v>
      </c>
      <c r="AS56" s="27">
        <f t="shared" si="39"/>
        <v>2.9913840666573797</v>
      </c>
      <c r="AT56" s="28">
        <f t="shared" si="40"/>
        <v>1.526897663539633</v>
      </c>
      <c r="AU56">
        <f t="shared" si="41"/>
        <v>124.53227259090075</v>
      </c>
      <c r="AV56" t="s">
        <v>176</v>
      </c>
      <c r="AW56" t="s">
        <v>175</v>
      </c>
      <c r="AX56" s="16">
        <v>8.1218629608056716</v>
      </c>
      <c r="AY56" s="16">
        <v>7.1012511252493118</v>
      </c>
      <c r="AZ56" s="16">
        <v>50.07939794019272</v>
      </c>
      <c r="BA56" s="16">
        <v>53.830269689179261</v>
      </c>
      <c r="BB56" s="16">
        <v>4.1533494756687599</v>
      </c>
      <c r="BC56" s="16">
        <v>5.1761279906011017</v>
      </c>
      <c r="BD56" s="18">
        <v>2.165183003012725</v>
      </c>
      <c r="BE56" s="18">
        <v>11.946654728807383</v>
      </c>
      <c r="BF56" s="18">
        <v>26.641311992903663</v>
      </c>
      <c r="BG56" s="18">
        <v>47.995880221355314</v>
      </c>
      <c r="BH56" s="18">
        <v>11.592441934898678</v>
      </c>
      <c r="BI56" s="18">
        <v>3.8086802041452361</v>
      </c>
      <c r="BJ56" s="19">
        <v>2.1122798310896442</v>
      </c>
      <c r="BK56" s="19">
        <v>5.2754487616735251</v>
      </c>
      <c r="BL56" s="19">
        <v>48.179853932547203</v>
      </c>
      <c r="BM56" s="19">
        <v>30.015860230861268</v>
      </c>
      <c r="BN56" s="19">
        <v>1.7238634292938471</v>
      </c>
      <c r="BO56" s="19">
        <v>5.2990700501682229</v>
      </c>
      <c r="BP56" s="20">
        <v>5.6683199432561642</v>
      </c>
      <c r="BQ56" s="20">
        <v>8.9033243597393454</v>
      </c>
      <c r="BR56" s="20">
        <v>7.1380157488968159</v>
      </c>
      <c r="BS56" s="20">
        <v>8.4811734788358137</v>
      </c>
      <c r="BT56" s="20">
        <v>8.1304471325210965</v>
      </c>
      <c r="BU56" s="20">
        <v>7.2127024615456206</v>
      </c>
    </row>
    <row r="57" spans="1:73" x14ac:dyDescent="0.25">
      <c r="A57" t="s">
        <v>178</v>
      </c>
      <c r="B57" s="21" t="s">
        <v>177</v>
      </c>
      <c r="C57" s="2">
        <v>449.28550695967573</v>
      </c>
      <c r="D57" s="2">
        <v>518.9054306738168</v>
      </c>
      <c r="E57" s="2">
        <v>908.96210438132175</v>
      </c>
      <c r="F57" s="2">
        <v>1402.7798745387481</v>
      </c>
      <c r="G57" s="2">
        <v>1027.9771802506993</v>
      </c>
      <c r="H57" s="2">
        <v>634.07314082391565</v>
      </c>
      <c r="I57" s="4">
        <v>434.21486352432174</v>
      </c>
      <c r="J57" s="4">
        <v>469.40712086198937</v>
      </c>
      <c r="K57" s="4">
        <v>795.92267222030978</v>
      </c>
      <c r="L57" s="4">
        <v>1301.7247748595828</v>
      </c>
      <c r="M57" s="4">
        <v>786.79934311870284</v>
      </c>
      <c r="N57" s="4">
        <v>554.46405352698969</v>
      </c>
      <c r="O57" s="5">
        <v>470.6445106016684</v>
      </c>
      <c r="P57" s="5">
        <v>434.34965102490423</v>
      </c>
      <c r="Q57" s="5">
        <v>694.55000734955411</v>
      </c>
      <c r="R57" s="5">
        <v>1019.917048458733</v>
      </c>
      <c r="S57" s="5">
        <v>739.52909931142869</v>
      </c>
      <c r="T57" s="5">
        <v>482.90730326833176</v>
      </c>
      <c r="U57" s="6">
        <v>453.05482411304121</v>
      </c>
      <c r="V57" s="6">
        <v>334.80769008528796</v>
      </c>
      <c r="W57" s="6">
        <v>501.06078290232898</v>
      </c>
      <c r="X57" s="6">
        <v>572.36276127124199</v>
      </c>
      <c r="Y57" s="6">
        <v>479.41893290674074</v>
      </c>
      <c r="Z57" s="6">
        <v>398.82441095313089</v>
      </c>
      <c r="AA57" s="22">
        <f t="shared" si="21"/>
        <v>823.66387293802961</v>
      </c>
      <c r="AB57" s="22">
        <f t="shared" si="22"/>
        <v>723.75547135198269</v>
      </c>
      <c r="AC57" s="22">
        <f t="shared" si="23"/>
        <v>640.31627000243668</v>
      </c>
      <c r="AD57" s="22">
        <f t="shared" si="24"/>
        <v>456.58823370529535</v>
      </c>
      <c r="AE57" s="23">
        <f t="shared" si="25"/>
        <v>1.2863391288415882</v>
      </c>
      <c r="AF57" s="23">
        <f t="shared" si="26"/>
        <v>1.5851382447562814</v>
      </c>
      <c r="AG57" s="23">
        <f t="shared" si="27"/>
        <v>1.1380416529348192</v>
      </c>
      <c r="AH57" s="23">
        <f t="shared" si="28"/>
        <v>1.4023932785261577</v>
      </c>
      <c r="AI57" s="24">
        <f t="shared" si="29"/>
        <v>1402.7798745387481</v>
      </c>
      <c r="AJ57" s="24">
        <f t="shared" si="30"/>
        <v>449.28550695967573</v>
      </c>
      <c r="AK57" s="24">
        <f t="shared" si="31"/>
        <v>1301.7247748595828</v>
      </c>
      <c r="AL57" s="24">
        <f t="shared" si="32"/>
        <v>434.21486352432174</v>
      </c>
      <c r="AM57" s="24">
        <f t="shared" si="33"/>
        <v>1019.917048458733</v>
      </c>
      <c r="AN57" s="24">
        <f t="shared" si="34"/>
        <v>434.34965102490423</v>
      </c>
      <c r="AO57" s="24">
        <f t="shared" si="35"/>
        <v>572.36276127124199</v>
      </c>
      <c r="AP57" s="24">
        <f t="shared" si="36"/>
        <v>334.80769008528796</v>
      </c>
      <c r="AQ57" s="25">
        <f t="shared" si="37"/>
        <v>3.1222459946046075</v>
      </c>
      <c r="AR57" s="26">
        <f t="shared" si="38"/>
        <v>2.9978816576984104</v>
      </c>
      <c r="AS57" s="27">
        <f t="shared" si="39"/>
        <v>2.3481475029440144</v>
      </c>
      <c r="AT57" s="28">
        <f t="shared" si="40"/>
        <v>1.7095269261152273</v>
      </c>
      <c r="AU57">
        <f t="shared" si="41"/>
        <v>661.08096199943623</v>
      </c>
      <c r="AV57" t="s">
        <v>178</v>
      </c>
      <c r="AW57" t="s">
        <v>177</v>
      </c>
      <c r="AX57" s="16">
        <v>41.641516769802962</v>
      </c>
      <c r="AY57" s="16">
        <v>39.86561649686179</v>
      </c>
      <c r="AZ57" s="16">
        <v>70.007026943575028</v>
      </c>
      <c r="BA57" s="16">
        <v>53.83183106841124</v>
      </c>
      <c r="BB57" s="16">
        <v>51.230660737688751</v>
      </c>
      <c r="BC57" s="16">
        <v>35.416347718655985</v>
      </c>
      <c r="BD57" s="18">
        <v>43.175986771061659</v>
      </c>
      <c r="BE57" s="18">
        <v>30.435920017873809</v>
      </c>
      <c r="BF57" s="18">
        <v>38.878165928234516</v>
      </c>
      <c r="BG57" s="18">
        <v>69.002127805804918</v>
      </c>
      <c r="BH57" s="18">
        <v>25.051846817300156</v>
      </c>
      <c r="BI57" s="18">
        <v>45.31216954998694</v>
      </c>
      <c r="BJ57" s="19">
        <v>40.625674201896217</v>
      </c>
      <c r="BK57" s="19">
        <v>11.046245758488061</v>
      </c>
      <c r="BL57" s="19">
        <v>82.693990503647328</v>
      </c>
      <c r="BM57" s="19">
        <v>12.643748795898965</v>
      </c>
      <c r="BN57" s="19">
        <v>27.688583109783991</v>
      </c>
      <c r="BO57" s="19">
        <v>35.421174656104526</v>
      </c>
      <c r="BP57" s="20">
        <v>45.191531144228108</v>
      </c>
      <c r="BQ57" s="20">
        <v>11.098964658584883</v>
      </c>
      <c r="BR57" s="20">
        <v>46.176184648353193</v>
      </c>
      <c r="BS57" s="20">
        <v>84.186507847619097</v>
      </c>
      <c r="BT57" s="20">
        <v>15.038737838451752</v>
      </c>
      <c r="BU57" s="20">
        <v>23.204961637003571</v>
      </c>
    </row>
    <row r="58" spans="1:73" x14ac:dyDescent="0.25">
      <c r="A58" t="s">
        <v>180</v>
      </c>
      <c r="B58" s="21" t="s">
        <v>179</v>
      </c>
      <c r="C58" s="2">
        <v>1656.5901005705164</v>
      </c>
      <c r="D58" s="2">
        <v>1941.0587623893416</v>
      </c>
      <c r="E58" s="2">
        <v>2420.9286137123481</v>
      </c>
      <c r="F58" s="2">
        <v>2862.3188986303303</v>
      </c>
      <c r="G58" s="2">
        <v>2282.6666992834616</v>
      </c>
      <c r="H58" s="2">
        <v>1705.6491261431017</v>
      </c>
      <c r="I58" s="4">
        <v>1401.8720452540365</v>
      </c>
      <c r="J58" s="4">
        <v>1520.4880479809005</v>
      </c>
      <c r="K58" s="4">
        <v>1712.3094346136015</v>
      </c>
      <c r="L58" s="4">
        <v>1688.7722549323971</v>
      </c>
      <c r="M58" s="4">
        <v>1522.0526957474722</v>
      </c>
      <c r="N58" s="4">
        <v>1432.6720846825674</v>
      </c>
      <c r="O58" s="5">
        <v>1492.4529444440429</v>
      </c>
      <c r="P58" s="5">
        <v>1596.0112578601445</v>
      </c>
      <c r="Q58" s="5">
        <v>2162.0677293759791</v>
      </c>
      <c r="R58" s="5">
        <v>2272.4497826510528</v>
      </c>
      <c r="S58" s="5">
        <v>1837.6382310035954</v>
      </c>
      <c r="T58" s="5">
        <v>1489.1518550744058</v>
      </c>
      <c r="U58" s="6">
        <v>1170.0688535782099</v>
      </c>
      <c r="V58" s="6">
        <v>1182.9174853618513</v>
      </c>
      <c r="W58" s="6">
        <v>1334.9190724426307</v>
      </c>
      <c r="X58" s="6">
        <v>1262.3843658964765</v>
      </c>
      <c r="Y58" s="6">
        <v>1232.5152981554922</v>
      </c>
      <c r="Z58" s="6">
        <v>1141.9870184914678</v>
      </c>
      <c r="AA58" s="22">
        <f t="shared" si="21"/>
        <v>2144.8687001215167</v>
      </c>
      <c r="AB58" s="22">
        <f t="shared" si="22"/>
        <v>1546.361093868496</v>
      </c>
      <c r="AC58" s="22">
        <f t="shared" si="23"/>
        <v>1808.2953000682035</v>
      </c>
      <c r="AD58" s="22">
        <f t="shared" si="24"/>
        <v>1220.7986823210215</v>
      </c>
      <c r="AE58" s="23">
        <f t="shared" si="25"/>
        <v>1.1861274538736115</v>
      </c>
      <c r="AF58" s="23">
        <f t="shared" si="26"/>
        <v>1.2666798516922584</v>
      </c>
      <c r="AG58" s="23">
        <f t="shared" si="27"/>
        <v>1.3870425922031884</v>
      </c>
      <c r="AH58" s="23">
        <f t="shared" si="28"/>
        <v>1.4812395575576922</v>
      </c>
      <c r="AI58" s="24">
        <f t="shared" si="29"/>
        <v>2862.3188986303303</v>
      </c>
      <c r="AJ58" s="24">
        <f t="shared" si="30"/>
        <v>1656.5901005705164</v>
      </c>
      <c r="AK58" s="24">
        <f t="shared" si="31"/>
        <v>1712.3094346136015</v>
      </c>
      <c r="AL58" s="24">
        <f t="shared" si="32"/>
        <v>1401.8720452540365</v>
      </c>
      <c r="AM58" s="24">
        <f t="shared" si="33"/>
        <v>2272.4497826510528</v>
      </c>
      <c r="AN58" s="24">
        <f t="shared" si="34"/>
        <v>1489.1518550744058</v>
      </c>
      <c r="AO58" s="24">
        <f t="shared" si="35"/>
        <v>1334.9190724426307</v>
      </c>
      <c r="AP58" s="24">
        <f t="shared" si="36"/>
        <v>1141.9870184914678</v>
      </c>
      <c r="AQ58" s="25">
        <f t="shared" si="37"/>
        <v>1.7278377419040296</v>
      </c>
      <c r="AR58" s="26">
        <f t="shared" si="38"/>
        <v>1.2214448817996866</v>
      </c>
      <c r="AS58" s="27">
        <f t="shared" si="39"/>
        <v>1.526002720882693</v>
      </c>
      <c r="AT58" s="28">
        <f t="shared" si="40"/>
        <v>1.1689441743444866</v>
      </c>
      <c r="AU58">
        <f t="shared" si="41"/>
        <v>1680.0809440948094</v>
      </c>
      <c r="AV58" t="s">
        <v>180</v>
      </c>
      <c r="AW58" t="s">
        <v>179</v>
      </c>
      <c r="AX58" s="16">
        <v>79.887491363543489</v>
      </c>
      <c r="AY58" s="16">
        <v>81.748719787101905</v>
      </c>
      <c r="AZ58" s="16">
        <v>188.48150933513645</v>
      </c>
      <c r="BA58" s="16">
        <v>162.02699555358882</v>
      </c>
      <c r="BB58" s="16">
        <v>69.665767564391459</v>
      </c>
      <c r="BC58" s="16">
        <v>51.826771678097948</v>
      </c>
      <c r="BD58" s="18">
        <v>38.359700651656368</v>
      </c>
      <c r="BE58" s="18">
        <v>60.733164906342836</v>
      </c>
      <c r="BF58" s="18">
        <v>36.933399880104616</v>
      </c>
      <c r="BG58" s="18">
        <v>29.190756997726403</v>
      </c>
      <c r="BH58" s="18">
        <v>80.819439106001056</v>
      </c>
      <c r="BI58" s="18">
        <v>36.264069317226664</v>
      </c>
      <c r="BJ58" s="19">
        <v>85.631480702643927</v>
      </c>
      <c r="BK58" s="19">
        <v>242.84324048698602</v>
      </c>
      <c r="BL58" s="19">
        <v>119.40379338746997</v>
      </c>
      <c r="BM58" s="19">
        <v>107.81554161480875</v>
      </c>
      <c r="BN58" s="19">
        <v>120.08553011704002</v>
      </c>
      <c r="BO58" s="19">
        <v>87.973507303882442</v>
      </c>
      <c r="BP58" s="20">
        <v>73.372011369968305</v>
      </c>
      <c r="BQ58" s="20">
        <v>68.55605255052528</v>
      </c>
      <c r="BR58" s="20">
        <v>59.081753657431534</v>
      </c>
      <c r="BS58" s="20">
        <v>21.398051229420528</v>
      </c>
      <c r="BT58" s="20">
        <v>64.541888595324636</v>
      </c>
      <c r="BU58" s="20">
        <v>16.646039926648026</v>
      </c>
    </row>
    <row r="59" spans="1:73" x14ac:dyDescent="0.25">
      <c r="A59" t="s">
        <v>182</v>
      </c>
      <c r="B59" s="21" t="s">
        <v>181</v>
      </c>
      <c r="C59" s="2">
        <v>247.38429357962795</v>
      </c>
      <c r="D59" s="2">
        <v>231.36423339431261</v>
      </c>
      <c r="E59" s="2">
        <v>203.37950527918133</v>
      </c>
      <c r="F59" s="2">
        <v>195.66549902664653</v>
      </c>
      <c r="G59" s="2">
        <v>178.31336599394533</v>
      </c>
      <c r="H59" s="2">
        <v>221.93884009792973</v>
      </c>
      <c r="I59" s="4">
        <v>310.41894931664257</v>
      </c>
      <c r="J59" s="4">
        <v>293.8261143651651</v>
      </c>
      <c r="K59" s="4">
        <v>246.22837778932549</v>
      </c>
      <c r="L59" s="4">
        <v>206.45399789114163</v>
      </c>
      <c r="M59" s="4">
        <v>215.60308447341129</v>
      </c>
      <c r="N59" s="4">
        <v>257.659609844611</v>
      </c>
      <c r="O59" s="5">
        <v>247.00510220717129</v>
      </c>
      <c r="P59" s="5">
        <v>236.32062407174644</v>
      </c>
      <c r="Q59" s="5">
        <v>238.13867962030443</v>
      </c>
      <c r="R59" s="5">
        <v>215.68479281759338</v>
      </c>
      <c r="S59" s="5">
        <v>222.47097645363851</v>
      </c>
      <c r="T59" s="5">
        <v>236.42365735272656</v>
      </c>
      <c r="U59" s="6">
        <v>326.34391906247356</v>
      </c>
      <c r="V59" s="6">
        <v>328.85163913252677</v>
      </c>
      <c r="W59" s="6">
        <v>307.52830480476268</v>
      </c>
      <c r="X59" s="6">
        <v>291.28171934916838</v>
      </c>
      <c r="Y59" s="6">
        <v>291.42772585290396</v>
      </c>
      <c r="Z59" s="6">
        <v>317.15532135342636</v>
      </c>
      <c r="AA59" s="22">
        <f t="shared" si="21"/>
        <v>213.0076228952739</v>
      </c>
      <c r="AB59" s="22">
        <f t="shared" si="22"/>
        <v>255.03168894671614</v>
      </c>
      <c r="AC59" s="22">
        <f t="shared" si="23"/>
        <v>232.67397208719674</v>
      </c>
      <c r="AD59" s="22">
        <f t="shared" si="24"/>
        <v>310.43143825921032</v>
      </c>
      <c r="AE59" s="23">
        <f t="shared" si="25"/>
        <v>0.91547679778917124</v>
      </c>
      <c r="AF59" s="23">
        <f t="shared" si="26"/>
        <v>0.821539501207879</v>
      </c>
      <c r="AG59" s="23">
        <f t="shared" si="27"/>
        <v>0.83522021822071546</v>
      </c>
      <c r="AH59" s="23">
        <f t="shared" si="28"/>
        <v>0.74951806876246185</v>
      </c>
      <c r="AI59" s="24">
        <f t="shared" si="29"/>
        <v>247.38429357962795</v>
      </c>
      <c r="AJ59" s="24">
        <f t="shared" si="30"/>
        <v>178.31336599394533</v>
      </c>
      <c r="AK59" s="24">
        <f t="shared" si="31"/>
        <v>310.41894931664257</v>
      </c>
      <c r="AL59" s="24">
        <f t="shared" si="32"/>
        <v>206.45399789114163</v>
      </c>
      <c r="AM59" s="24">
        <f t="shared" si="33"/>
        <v>247.00510220717129</v>
      </c>
      <c r="AN59" s="24">
        <f t="shared" si="34"/>
        <v>215.68479281759338</v>
      </c>
      <c r="AO59" s="24">
        <f t="shared" si="35"/>
        <v>328.85163913252677</v>
      </c>
      <c r="AP59" s="24">
        <f t="shared" si="36"/>
        <v>291.28171934916838</v>
      </c>
      <c r="AQ59" s="25">
        <f t="shared" si="37"/>
        <v>1.3873569835927384</v>
      </c>
      <c r="AR59" s="26">
        <f t="shared" si="38"/>
        <v>1.5035744160319882</v>
      </c>
      <c r="AS59" s="27">
        <f t="shared" si="39"/>
        <v>1.1452133411003427</v>
      </c>
      <c r="AT59" s="28">
        <f t="shared" si="40"/>
        <v>1.128981385674678</v>
      </c>
      <c r="AU59">
        <f t="shared" si="41"/>
        <v>252.78618054709924</v>
      </c>
      <c r="AV59" t="s">
        <v>182</v>
      </c>
      <c r="AW59" t="s">
        <v>181</v>
      </c>
      <c r="AX59" s="16">
        <v>14.812591760044041</v>
      </c>
      <c r="AY59" s="16">
        <v>9.8059828745580013</v>
      </c>
      <c r="AZ59" s="16">
        <v>8.1267928755519243</v>
      </c>
      <c r="BA59" s="16">
        <v>3.6081608578400193</v>
      </c>
      <c r="BB59" s="16">
        <v>2.8082181256321421</v>
      </c>
      <c r="BC59" s="16">
        <v>6.2724397256156443</v>
      </c>
      <c r="BD59" s="18">
        <v>6.6773569848047529</v>
      </c>
      <c r="BE59" s="18">
        <v>16.851149853404301</v>
      </c>
      <c r="BF59" s="18">
        <v>19.292748881565522</v>
      </c>
      <c r="BG59" s="18">
        <v>4.7512025232208854</v>
      </c>
      <c r="BH59" s="18">
        <v>5.8935462337678883</v>
      </c>
      <c r="BI59" s="18">
        <v>2.8801477258709882</v>
      </c>
      <c r="BJ59" s="19">
        <v>8.6903085195350283</v>
      </c>
      <c r="BK59" s="19">
        <v>11.108162465016546</v>
      </c>
      <c r="BL59" s="19">
        <v>3.8262455401948001</v>
      </c>
      <c r="BM59" s="19">
        <v>5.1382309977426921</v>
      </c>
      <c r="BN59" s="19">
        <v>12.535638186767288</v>
      </c>
      <c r="BO59" s="19">
        <v>10.454011505999636</v>
      </c>
      <c r="BP59" s="20">
        <v>12.782996894236796</v>
      </c>
      <c r="BQ59" s="20">
        <v>3.060568177316616</v>
      </c>
      <c r="BR59" s="20">
        <v>8.3185282738094326</v>
      </c>
      <c r="BS59" s="20">
        <v>15.510785063895458</v>
      </c>
      <c r="BT59" s="20">
        <v>2.520845023577166</v>
      </c>
      <c r="BU59" s="20">
        <v>10.455895366913017</v>
      </c>
    </row>
    <row r="60" spans="1:73" x14ac:dyDescent="0.25">
      <c r="A60" t="s">
        <v>184</v>
      </c>
      <c r="B60" s="21" t="s">
        <v>183</v>
      </c>
      <c r="C60" s="2">
        <v>899.20623030624836</v>
      </c>
      <c r="D60" s="2">
        <v>749.68962417044384</v>
      </c>
      <c r="E60" s="2">
        <v>696.75810232222727</v>
      </c>
      <c r="F60" s="2">
        <v>649.27655250637258</v>
      </c>
      <c r="G60" s="2">
        <v>663.00763527452136</v>
      </c>
      <c r="H60" s="2">
        <v>781.0821761884381</v>
      </c>
      <c r="I60" s="4">
        <v>782.54519674447454</v>
      </c>
      <c r="J60" s="4">
        <v>785.57281320110178</v>
      </c>
      <c r="K60" s="4">
        <v>728.30699932442076</v>
      </c>
      <c r="L60" s="4">
        <v>611.74484056151323</v>
      </c>
      <c r="M60" s="4">
        <v>669.29529695001781</v>
      </c>
      <c r="N60" s="4">
        <v>744.50821824671914</v>
      </c>
      <c r="O60" s="5">
        <v>902.78162023445987</v>
      </c>
      <c r="P60" s="5">
        <v>823.54306967318098</v>
      </c>
      <c r="Q60" s="5">
        <v>760.29374617085386</v>
      </c>
      <c r="R60" s="5">
        <v>782.9865642518165</v>
      </c>
      <c r="S60" s="5">
        <v>761.16531320592901</v>
      </c>
      <c r="T60" s="5">
        <v>854.0004165644915</v>
      </c>
      <c r="U60" s="6">
        <v>852.81788240572178</v>
      </c>
      <c r="V60" s="6">
        <v>818.39059403554313</v>
      </c>
      <c r="W60" s="6">
        <v>820.07229780571208</v>
      </c>
      <c r="X60" s="6">
        <v>727.27528267428067</v>
      </c>
      <c r="Y60" s="6">
        <v>798.12035026260639</v>
      </c>
      <c r="Z60" s="6">
        <v>827.87597149065721</v>
      </c>
      <c r="AA60" s="22">
        <f t="shared" si="21"/>
        <v>739.83672012804197</v>
      </c>
      <c r="AB60" s="22">
        <f t="shared" si="22"/>
        <v>720.3288941713746</v>
      </c>
      <c r="AC60" s="22">
        <f t="shared" si="23"/>
        <v>814.12845501678873</v>
      </c>
      <c r="AD60" s="22">
        <f t="shared" si="24"/>
        <v>807.42539644575345</v>
      </c>
      <c r="AE60" s="23">
        <f t="shared" si="25"/>
        <v>0.90874691281093378</v>
      </c>
      <c r="AF60" s="23">
        <f t="shared" si="26"/>
        <v>0.89213058858716443</v>
      </c>
      <c r="AG60" s="23">
        <f t="shared" si="27"/>
        <v>1.0270818318056061</v>
      </c>
      <c r="AH60" s="23">
        <f t="shared" si="28"/>
        <v>1.0083017683126414</v>
      </c>
      <c r="AI60" s="24">
        <f t="shared" si="29"/>
        <v>899.20623030624836</v>
      </c>
      <c r="AJ60" s="24">
        <f t="shared" si="30"/>
        <v>649.27655250637258</v>
      </c>
      <c r="AK60" s="24">
        <f t="shared" si="31"/>
        <v>785.57281320110178</v>
      </c>
      <c r="AL60" s="24">
        <f t="shared" si="32"/>
        <v>611.74484056151323</v>
      </c>
      <c r="AM60" s="24">
        <f t="shared" si="33"/>
        <v>902.78162023445987</v>
      </c>
      <c r="AN60" s="24">
        <f t="shared" si="34"/>
        <v>760.29374617085386</v>
      </c>
      <c r="AO60" s="24">
        <f t="shared" si="35"/>
        <v>852.81788240572178</v>
      </c>
      <c r="AP60" s="24">
        <f t="shared" si="36"/>
        <v>727.27528267428067</v>
      </c>
      <c r="AQ60" s="25">
        <f t="shared" si="37"/>
        <v>1.3849356284854022</v>
      </c>
      <c r="AR60" s="26">
        <f t="shared" si="38"/>
        <v>1.284151105353065</v>
      </c>
      <c r="AS60" s="27">
        <f t="shared" si="39"/>
        <v>1.1874116087120701</v>
      </c>
      <c r="AT60" s="28">
        <f t="shared" si="40"/>
        <v>1.1726204680981396</v>
      </c>
      <c r="AU60">
        <f t="shared" si="41"/>
        <v>770.4298664404896</v>
      </c>
      <c r="AV60" t="s">
        <v>184</v>
      </c>
      <c r="AW60" t="s">
        <v>183</v>
      </c>
      <c r="AX60" s="16">
        <v>16.627743759623527</v>
      </c>
      <c r="AY60" s="16">
        <v>17.894154463535831</v>
      </c>
      <c r="AZ60" s="16">
        <v>46.596182061594043</v>
      </c>
      <c r="BA60" s="16">
        <v>28.281653377109865</v>
      </c>
      <c r="BB60" s="16">
        <v>26.765795417065736</v>
      </c>
      <c r="BC60" s="16">
        <v>30.124709523507839</v>
      </c>
      <c r="BD60" s="18">
        <v>34.752469602017442</v>
      </c>
      <c r="BE60" s="18">
        <v>19.242385769992158</v>
      </c>
      <c r="BF60" s="18">
        <v>49.851324052294629</v>
      </c>
      <c r="BG60" s="18">
        <v>14.519282993463909</v>
      </c>
      <c r="BH60" s="18">
        <v>25.882050657733842</v>
      </c>
      <c r="BI60" s="18">
        <v>18.246091716385205</v>
      </c>
      <c r="BJ60" s="19">
        <v>66.786768641816224</v>
      </c>
      <c r="BK60" s="19">
        <v>50.48123218260109</v>
      </c>
      <c r="BL60" s="19">
        <v>42.45186877372219</v>
      </c>
      <c r="BM60" s="19">
        <v>31.684349376295128</v>
      </c>
      <c r="BN60" s="19">
        <v>36.881285965849663</v>
      </c>
      <c r="BO60" s="19">
        <v>16.221656249307518</v>
      </c>
      <c r="BP60" s="20">
        <v>47.099729622003565</v>
      </c>
      <c r="BQ60" s="20">
        <v>13.899891746081529</v>
      </c>
      <c r="BR60" s="20">
        <v>26.914031345051527</v>
      </c>
      <c r="BS60" s="20">
        <v>37.47080654491738</v>
      </c>
      <c r="BT60" s="20">
        <v>5.3293879109993023</v>
      </c>
      <c r="BU60" s="20">
        <v>35.0193893188939</v>
      </c>
    </row>
    <row r="61" spans="1:73" x14ac:dyDescent="0.25">
      <c r="A61" t="s">
        <v>186</v>
      </c>
      <c r="B61" s="21" t="s">
        <v>185</v>
      </c>
      <c r="C61" s="2">
        <v>656.83612122236332</v>
      </c>
      <c r="D61" s="2">
        <v>585.91388667330034</v>
      </c>
      <c r="E61" s="2">
        <v>633.25500188752255</v>
      </c>
      <c r="F61" s="2">
        <v>889.76149961335932</v>
      </c>
      <c r="G61" s="2">
        <v>857.86195454470487</v>
      </c>
      <c r="H61" s="2">
        <v>800.28566832999184</v>
      </c>
      <c r="I61" s="4">
        <v>1093.6314404611433</v>
      </c>
      <c r="J61" s="4">
        <v>950.65702375217791</v>
      </c>
      <c r="K61" s="4">
        <v>1025.2218752289048</v>
      </c>
      <c r="L61" s="4">
        <v>1156.2436404441585</v>
      </c>
      <c r="M61" s="4">
        <v>1265.2134162516775</v>
      </c>
      <c r="N61" s="4">
        <v>1223.4198026714068</v>
      </c>
      <c r="O61" s="5">
        <v>506.56052758530922</v>
      </c>
      <c r="P61" s="5">
        <v>485.50344428926633</v>
      </c>
      <c r="Q61" s="5">
        <v>519.02394081386217</v>
      </c>
      <c r="R61" s="5">
        <v>592.89571075253207</v>
      </c>
      <c r="S61" s="5">
        <v>564.5261333185465</v>
      </c>
      <c r="T61" s="5">
        <v>530.87103923232837</v>
      </c>
      <c r="U61" s="6">
        <v>729.12869791484536</v>
      </c>
      <c r="V61" s="6">
        <v>712.06315816201266</v>
      </c>
      <c r="W61" s="6">
        <v>667.84202773111156</v>
      </c>
      <c r="X61" s="6">
        <v>657.49741897067815</v>
      </c>
      <c r="Y61" s="6">
        <v>684.42698369560628</v>
      </c>
      <c r="Z61" s="6">
        <v>731.93607111449126</v>
      </c>
      <c r="AA61" s="22">
        <f t="shared" si="21"/>
        <v>737.31902204520702</v>
      </c>
      <c r="AB61" s="22">
        <f t="shared" si="22"/>
        <v>1119.0645331349115</v>
      </c>
      <c r="AC61" s="22">
        <f t="shared" si="23"/>
        <v>533.23013266530745</v>
      </c>
      <c r="AD61" s="22">
        <f t="shared" si="24"/>
        <v>697.14905959812415</v>
      </c>
      <c r="AE61" s="23">
        <f t="shared" si="25"/>
        <v>1.382740728397658</v>
      </c>
      <c r="AF61" s="23">
        <f t="shared" si="26"/>
        <v>1.605201237422601</v>
      </c>
      <c r="AG61" s="23">
        <f t="shared" si="27"/>
        <v>0.65887086956433616</v>
      </c>
      <c r="AH61" s="23">
        <f t="shared" si="28"/>
        <v>0.76487248361590165</v>
      </c>
      <c r="AI61" s="24">
        <f t="shared" si="29"/>
        <v>889.76149961335932</v>
      </c>
      <c r="AJ61" s="24">
        <f t="shared" si="30"/>
        <v>585.91388667330034</v>
      </c>
      <c r="AK61" s="24">
        <f t="shared" si="31"/>
        <v>1265.2134162516775</v>
      </c>
      <c r="AL61" s="24">
        <f t="shared" si="32"/>
        <v>950.65702375217791</v>
      </c>
      <c r="AM61" s="24">
        <f t="shared" si="33"/>
        <v>592.89571075253207</v>
      </c>
      <c r="AN61" s="24">
        <f t="shared" si="34"/>
        <v>485.50344428926633</v>
      </c>
      <c r="AO61" s="24">
        <f t="shared" si="35"/>
        <v>731.93607111449126</v>
      </c>
      <c r="AP61" s="24">
        <f t="shared" si="36"/>
        <v>657.49741897067815</v>
      </c>
      <c r="AQ61" s="25">
        <f t="shared" si="37"/>
        <v>1.5185874918671818</v>
      </c>
      <c r="AR61" s="26">
        <f t="shared" si="38"/>
        <v>1.33088315200993</v>
      </c>
      <c r="AS61" s="27">
        <f t="shared" si="39"/>
        <v>1.221197743757469</v>
      </c>
      <c r="AT61" s="28">
        <f t="shared" si="40"/>
        <v>1.113215124494858</v>
      </c>
      <c r="AU61">
        <f t="shared" si="41"/>
        <v>771.69068686088747</v>
      </c>
      <c r="AV61" t="s">
        <v>186</v>
      </c>
      <c r="AW61" t="s">
        <v>185</v>
      </c>
      <c r="AX61" s="16">
        <v>4.0334741068935616</v>
      </c>
      <c r="AY61" s="16">
        <v>41.722411964513924</v>
      </c>
      <c r="AZ61" s="16">
        <v>41.034537389727298</v>
      </c>
      <c r="BA61" s="16">
        <v>62.403912521382509</v>
      </c>
      <c r="BB61" s="16">
        <v>52.036833116445294</v>
      </c>
      <c r="BC61" s="16">
        <v>36.985480273499462</v>
      </c>
      <c r="BD61" s="18">
        <v>76.046412165009073</v>
      </c>
      <c r="BE61" s="18">
        <v>37.681217983500844</v>
      </c>
      <c r="BF61" s="18">
        <v>56.922383194308999</v>
      </c>
      <c r="BG61" s="18">
        <v>35.437070818904353</v>
      </c>
      <c r="BH61" s="18">
        <v>74.232751389294265</v>
      </c>
      <c r="BI61" s="18">
        <v>80.090702562594885</v>
      </c>
      <c r="BJ61" s="19">
        <v>7.7762858811723987</v>
      </c>
      <c r="BK61" s="19">
        <v>3.8175802561046694</v>
      </c>
      <c r="BL61" s="19">
        <v>40.093553055096407</v>
      </c>
      <c r="BM61" s="19">
        <v>1.7012207870925564</v>
      </c>
      <c r="BN61" s="19">
        <v>10.540670755032961</v>
      </c>
      <c r="BO61" s="19">
        <v>25.720080461553778</v>
      </c>
      <c r="BP61" s="20">
        <v>50.949975505402122</v>
      </c>
      <c r="BQ61" s="20">
        <v>12.832023251888176</v>
      </c>
      <c r="BR61" s="20">
        <v>41.328390043987326</v>
      </c>
      <c r="BS61" s="20">
        <v>54.71602575792356</v>
      </c>
      <c r="BT61" s="20">
        <v>17.660319082077994</v>
      </c>
      <c r="BU61" s="20">
        <v>26.697654510282177</v>
      </c>
    </row>
    <row r="62" spans="1:73" x14ac:dyDescent="0.25">
      <c r="A62" t="s">
        <v>188</v>
      </c>
      <c r="B62" s="21" t="s">
        <v>187</v>
      </c>
      <c r="C62" s="2">
        <v>220.20572797665344</v>
      </c>
      <c r="D62" s="2">
        <v>186.25113523148806</v>
      </c>
      <c r="E62" s="2">
        <v>351.60277487766888</v>
      </c>
      <c r="F62" s="2">
        <v>435.88743114081473</v>
      </c>
      <c r="G62" s="2">
        <v>343.07895233782284</v>
      </c>
      <c r="H62" s="2">
        <v>287.1373904797685</v>
      </c>
      <c r="I62" s="4">
        <v>262.82931944334399</v>
      </c>
      <c r="J62" s="4">
        <v>283.95318458778257</v>
      </c>
      <c r="K62" s="4">
        <v>390.14718528829809</v>
      </c>
      <c r="L62" s="4">
        <v>446.07801746246895</v>
      </c>
      <c r="M62" s="4">
        <v>338.10812470373048</v>
      </c>
      <c r="N62" s="4">
        <v>350.56195220388139</v>
      </c>
      <c r="O62" s="5">
        <v>130.56801966758431</v>
      </c>
      <c r="P62" s="5">
        <v>145.17490619904694</v>
      </c>
      <c r="Q62" s="5">
        <v>248.0563603880247</v>
      </c>
      <c r="R62" s="5">
        <v>306.67692772529728</v>
      </c>
      <c r="S62" s="5">
        <v>220.18944591384761</v>
      </c>
      <c r="T62" s="5">
        <v>167.92220006749858</v>
      </c>
      <c r="U62" s="6">
        <v>129.56825039725825</v>
      </c>
      <c r="V62" s="6">
        <v>121.07970649468935</v>
      </c>
      <c r="W62" s="6">
        <v>185.03395731021769</v>
      </c>
      <c r="X62" s="6">
        <v>236.97547684473534</v>
      </c>
      <c r="Y62" s="6">
        <v>171.85912465848199</v>
      </c>
      <c r="Z62" s="6">
        <v>134.45051177390863</v>
      </c>
      <c r="AA62" s="22">
        <f t="shared" si="21"/>
        <v>304.0272353407027</v>
      </c>
      <c r="AB62" s="22">
        <f t="shared" si="22"/>
        <v>345.27963061491755</v>
      </c>
      <c r="AC62" s="22">
        <f t="shared" si="23"/>
        <v>203.09797666021655</v>
      </c>
      <c r="AD62" s="22">
        <f t="shared" si="24"/>
        <v>163.16117124654855</v>
      </c>
      <c r="AE62" s="23">
        <f t="shared" si="25"/>
        <v>1.4969486173136086</v>
      </c>
      <c r="AF62" s="23">
        <f t="shared" si="26"/>
        <v>2.1161874971660666</v>
      </c>
      <c r="AG62" s="23">
        <f t="shared" si="27"/>
        <v>0.88052467734413586</v>
      </c>
      <c r="AH62" s="23">
        <f t="shared" si="28"/>
        <v>1.2447690532529982</v>
      </c>
      <c r="AI62" s="24">
        <f t="shared" si="29"/>
        <v>435.88743114081473</v>
      </c>
      <c r="AJ62" s="24">
        <f t="shared" si="30"/>
        <v>186.25113523148806</v>
      </c>
      <c r="AK62" s="24">
        <f t="shared" si="31"/>
        <v>446.07801746246895</v>
      </c>
      <c r="AL62" s="24">
        <f t="shared" si="32"/>
        <v>262.82931944334399</v>
      </c>
      <c r="AM62" s="24">
        <f t="shared" si="33"/>
        <v>306.67692772529728</v>
      </c>
      <c r="AN62" s="24">
        <f t="shared" si="34"/>
        <v>130.56801966758431</v>
      </c>
      <c r="AO62" s="24">
        <f t="shared" si="35"/>
        <v>236.97547684473534</v>
      </c>
      <c r="AP62" s="24">
        <f t="shared" si="36"/>
        <v>121.07970649468935</v>
      </c>
      <c r="AQ62" s="25">
        <f t="shared" si="37"/>
        <v>2.3403209360257504</v>
      </c>
      <c r="AR62" s="26">
        <f t="shared" si="38"/>
        <v>1.6972155861729361</v>
      </c>
      <c r="AS62" s="27">
        <f t="shared" si="39"/>
        <v>2.3487905270070888</v>
      </c>
      <c r="AT62" s="28">
        <f t="shared" si="40"/>
        <v>1.9571857556090895</v>
      </c>
      <c r="AU62">
        <f t="shared" si="41"/>
        <v>253.8915034655964</v>
      </c>
      <c r="AV62" t="s">
        <v>188</v>
      </c>
      <c r="AW62" t="s">
        <v>187</v>
      </c>
      <c r="AX62" s="16">
        <v>8.1985598300457756</v>
      </c>
      <c r="AY62" s="16">
        <v>7.7991588092643696</v>
      </c>
      <c r="AZ62" s="16">
        <v>12.199896969734805</v>
      </c>
      <c r="BA62" s="16">
        <v>36.178707499714363</v>
      </c>
      <c r="BB62" s="16">
        <v>25.418933836631279</v>
      </c>
      <c r="BC62" s="16">
        <v>7.0968975732830133</v>
      </c>
      <c r="BD62" s="18">
        <v>8.2744581164604352</v>
      </c>
      <c r="BE62" s="18">
        <v>4.7697901239924834</v>
      </c>
      <c r="BF62" s="18">
        <v>32.839424171545431</v>
      </c>
      <c r="BG62" s="18">
        <v>17.59588126228908</v>
      </c>
      <c r="BH62" s="18">
        <v>19.137938038524091</v>
      </c>
      <c r="BI62" s="18">
        <v>2.820710613713568</v>
      </c>
      <c r="BJ62" s="19">
        <v>2.1332532907368638</v>
      </c>
      <c r="BK62" s="19">
        <v>4.0548569060479212</v>
      </c>
      <c r="BL62" s="19">
        <v>50.708460506843927</v>
      </c>
      <c r="BM62" s="19">
        <v>7.2686000272709679</v>
      </c>
      <c r="BN62" s="19">
        <v>11.671393676254739</v>
      </c>
      <c r="BO62" s="19">
        <v>7.0325306492815347</v>
      </c>
      <c r="BP62" s="20">
        <v>9.7366423790709469</v>
      </c>
      <c r="BQ62" s="20">
        <v>5.9702523918551584</v>
      </c>
      <c r="BR62" s="20">
        <v>25.230620600076456</v>
      </c>
      <c r="BS62" s="20">
        <v>10.670654420573594</v>
      </c>
      <c r="BT62" s="20">
        <v>7.7622437200281666</v>
      </c>
      <c r="BU62" s="20">
        <v>6.3186802452346544</v>
      </c>
    </row>
    <row r="63" spans="1:73" x14ac:dyDescent="0.25">
      <c r="A63" t="s">
        <v>190</v>
      </c>
      <c r="B63" s="21" t="s">
        <v>189</v>
      </c>
      <c r="C63" s="2">
        <v>366.25115303756769</v>
      </c>
      <c r="D63" s="2">
        <v>261.17934825177309</v>
      </c>
      <c r="E63" s="2">
        <v>268.60268147045741</v>
      </c>
      <c r="F63" s="2">
        <v>339.19876579100605</v>
      </c>
      <c r="G63" s="2">
        <v>429.44448103742303</v>
      </c>
      <c r="H63" s="2">
        <v>402.67436814303829</v>
      </c>
      <c r="I63" s="4">
        <v>310.12135610040303</v>
      </c>
      <c r="J63" s="4">
        <v>300.49739333694191</v>
      </c>
      <c r="K63" s="4">
        <v>328.36084247882792</v>
      </c>
      <c r="L63" s="4">
        <v>390.12327012183363</v>
      </c>
      <c r="M63" s="4">
        <v>498.14370954413351</v>
      </c>
      <c r="N63" s="4">
        <v>382.35416343308367</v>
      </c>
      <c r="O63" s="5">
        <v>319.17794946483758</v>
      </c>
      <c r="P63" s="5">
        <v>279.93211647152015</v>
      </c>
      <c r="Q63" s="5">
        <v>252.51753719191393</v>
      </c>
      <c r="R63" s="5">
        <v>275.32560974180291</v>
      </c>
      <c r="S63" s="5">
        <v>370.86670079116112</v>
      </c>
      <c r="T63" s="5">
        <v>371.67246160652286</v>
      </c>
      <c r="U63" s="6">
        <v>264.40321082135137</v>
      </c>
      <c r="V63" s="6">
        <v>241.0644059649712</v>
      </c>
      <c r="W63" s="6">
        <v>225.21489723788611</v>
      </c>
      <c r="X63" s="6">
        <v>295.23770016729105</v>
      </c>
      <c r="Y63" s="6">
        <v>352.13393697523981</v>
      </c>
      <c r="Z63" s="6">
        <v>286.76539083686771</v>
      </c>
      <c r="AA63" s="22">
        <f t="shared" si="21"/>
        <v>344.55846628854425</v>
      </c>
      <c r="AB63" s="22">
        <f t="shared" si="22"/>
        <v>368.266789169204</v>
      </c>
      <c r="AC63" s="22">
        <f t="shared" si="23"/>
        <v>311.58206254462641</v>
      </c>
      <c r="AD63" s="22">
        <f t="shared" si="24"/>
        <v>277.46992366726789</v>
      </c>
      <c r="AE63" s="23">
        <f t="shared" si="25"/>
        <v>1.105835372789455</v>
      </c>
      <c r="AF63" s="23">
        <f t="shared" si="26"/>
        <v>1.3272313780963751</v>
      </c>
      <c r="AG63" s="23">
        <f t="shared" si="27"/>
        <v>0.93562188180437111</v>
      </c>
      <c r="AH63" s="23">
        <f t="shared" si="28"/>
        <v>1.1229399512080618</v>
      </c>
      <c r="AI63" s="24">
        <f t="shared" si="29"/>
        <v>429.44448103742303</v>
      </c>
      <c r="AJ63" s="24">
        <f t="shared" si="30"/>
        <v>261.17934825177309</v>
      </c>
      <c r="AK63" s="24">
        <f t="shared" si="31"/>
        <v>498.14370954413351</v>
      </c>
      <c r="AL63" s="24">
        <f t="shared" si="32"/>
        <v>300.49739333694191</v>
      </c>
      <c r="AM63" s="24">
        <f t="shared" si="33"/>
        <v>371.67246160652286</v>
      </c>
      <c r="AN63" s="24">
        <f t="shared" si="34"/>
        <v>252.51753719191393</v>
      </c>
      <c r="AO63" s="24">
        <f t="shared" si="35"/>
        <v>352.13393697523981</v>
      </c>
      <c r="AP63" s="24">
        <f t="shared" si="36"/>
        <v>225.21489723788611</v>
      </c>
      <c r="AQ63" s="25">
        <f t="shared" si="37"/>
        <v>1.6442512928834052</v>
      </c>
      <c r="AR63" s="26">
        <f t="shared" si="38"/>
        <v>1.65773055137811</v>
      </c>
      <c r="AS63" s="27">
        <f t="shared" si="39"/>
        <v>1.4718679175302225</v>
      </c>
      <c r="AT63" s="28">
        <f t="shared" si="40"/>
        <v>1.5635463785652415</v>
      </c>
      <c r="AU63">
        <f t="shared" si="41"/>
        <v>325.46931041741061</v>
      </c>
      <c r="AV63" t="s">
        <v>190</v>
      </c>
      <c r="AW63" t="s">
        <v>189</v>
      </c>
      <c r="AX63" s="16">
        <v>27.130021183507889</v>
      </c>
      <c r="AY63" s="16">
        <v>13.515265170575223</v>
      </c>
      <c r="AZ63" s="16">
        <v>13.359904598127168</v>
      </c>
      <c r="BA63" s="16">
        <v>25.408714492333623</v>
      </c>
      <c r="BB63" s="16">
        <v>8.7353146172969733</v>
      </c>
      <c r="BC63" s="16">
        <v>15.992018515448727</v>
      </c>
      <c r="BD63" s="18">
        <v>25.805091442512584</v>
      </c>
      <c r="BE63" s="18">
        <v>25.973967419951851</v>
      </c>
      <c r="BF63" s="18">
        <v>25.779375956516972</v>
      </c>
      <c r="BG63" s="18">
        <v>38.908536348899048</v>
      </c>
      <c r="BH63" s="18">
        <v>33.613020098498225</v>
      </c>
      <c r="BI63" s="18">
        <v>10.621448357933376</v>
      </c>
      <c r="BJ63" s="19">
        <v>24.66634543241128</v>
      </c>
      <c r="BK63" s="19">
        <v>0.88883979032024496</v>
      </c>
      <c r="BL63" s="19">
        <v>3.5308420345886358</v>
      </c>
      <c r="BM63" s="19">
        <v>13.187269741800389</v>
      </c>
      <c r="BN63" s="19">
        <v>7.3141386338818517</v>
      </c>
      <c r="BO63" s="19">
        <v>18.193328733561302</v>
      </c>
      <c r="BP63" s="20">
        <v>11.994118412300315</v>
      </c>
      <c r="BQ63" s="20">
        <v>8.509740190330616</v>
      </c>
      <c r="BR63" s="20">
        <v>28.390534595396804</v>
      </c>
      <c r="BS63" s="20">
        <v>10.992705568367558</v>
      </c>
      <c r="BT63" s="20">
        <v>28.261866588066734</v>
      </c>
      <c r="BU63" s="20">
        <v>10.132739048167808</v>
      </c>
    </row>
    <row r="64" spans="1:73" x14ac:dyDescent="0.25">
      <c r="A64" t="s">
        <v>192</v>
      </c>
      <c r="B64" s="21" t="s">
        <v>191</v>
      </c>
      <c r="C64" s="2">
        <v>744.950244325315</v>
      </c>
      <c r="D64" s="2">
        <v>451.07357102031</v>
      </c>
      <c r="E64" s="2">
        <v>347.15333472100582</v>
      </c>
      <c r="F64" s="2">
        <v>335.10837697149583</v>
      </c>
      <c r="G64" s="2">
        <v>603.99978935159879</v>
      </c>
      <c r="H64" s="2">
        <v>739.24431113899334</v>
      </c>
      <c r="I64" s="4">
        <v>877.7278342952867</v>
      </c>
      <c r="J64" s="4">
        <v>764.82241459227259</v>
      </c>
      <c r="K64" s="4">
        <v>614.92851563419129</v>
      </c>
      <c r="L64" s="4">
        <v>430.70792947746577</v>
      </c>
      <c r="M64" s="4">
        <v>1079.5064726688295</v>
      </c>
      <c r="N64" s="4">
        <v>1156.1025458104868</v>
      </c>
      <c r="O64" s="5">
        <v>709.98619025065807</v>
      </c>
      <c r="P64" s="5">
        <v>547.71889056510179</v>
      </c>
      <c r="Q64" s="5">
        <v>585.61064039797418</v>
      </c>
      <c r="R64" s="5">
        <v>535.80548600868167</v>
      </c>
      <c r="S64" s="5">
        <v>749.45725235623547</v>
      </c>
      <c r="T64" s="5">
        <v>785.45690442237321</v>
      </c>
      <c r="U64" s="6">
        <v>833.6009912337621</v>
      </c>
      <c r="V64" s="6">
        <v>630.94095078117448</v>
      </c>
      <c r="W64" s="6">
        <v>680.15712305993213</v>
      </c>
      <c r="X64" s="6">
        <v>690.89941965030448</v>
      </c>
      <c r="Y64" s="6">
        <v>1227.8393854991643</v>
      </c>
      <c r="Z64" s="6">
        <v>1161.9406519059764</v>
      </c>
      <c r="AA64" s="22">
        <f t="shared" si="21"/>
        <v>536.92160458811975</v>
      </c>
      <c r="AB64" s="22">
        <f t="shared" si="22"/>
        <v>820.63261874642205</v>
      </c>
      <c r="AC64" s="22">
        <f t="shared" si="23"/>
        <v>652.33922733350403</v>
      </c>
      <c r="AD64" s="22">
        <f t="shared" si="24"/>
        <v>870.89642035505233</v>
      </c>
      <c r="AE64" s="23">
        <f t="shared" si="25"/>
        <v>0.82307116005093806</v>
      </c>
      <c r="AF64" s="23">
        <f t="shared" si="26"/>
        <v>0.94228498311183961</v>
      </c>
      <c r="AG64" s="23">
        <f t="shared" si="27"/>
        <v>0.65427767837002115</v>
      </c>
      <c r="AH64" s="23">
        <f t="shared" si="28"/>
        <v>0.74904341330000468</v>
      </c>
      <c r="AI64" s="24">
        <f t="shared" si="29"/>
        <v>744.950244325315</v>
      </c>
      <c r="AJ64" s="24">
        <f t="shared" si="30"/>
        <v>335.10837697149583</v>
      </c>
      <c r="AK64" s="24">
        <f t="shared" si="31"/>
        <v>1156.1025458104868</v>
      </c>
      <c r="AL64" s="24">
        <f t="shared" si="32"/>
        <v>430.70792947746577</v>
      </c>
      <c r="AM64" s="24">
        <f t="shared" si="33"/>
        <v>785.45690442237321</v>
      </c>
      <c r="AN64" s="24">
        <f t="shared" si="34"/>
        <v>535.80548600868167</v>
      </c>
      <c r="AO64" s="24">
        <f t="shared" si="35"/>
        <v>1227.8393854991643</v>
      </c>
      <c r="AP64" s="24">
        <f t="shared" si="36"/>
        <v>630.94095078117448</v>
      </c>
      <c r="AQ64" s="25">
        <f t="shared" si="37"/>
        <v>2.2230128982680735</v>
      </c>
      <c r="AR64" s="26">
        <f t="shared" si="38"/>
        <v>2.6841914594260401</v>
      </c>
      <c r="AS64" s="27">
        <f t="shared" si="39"/>
        <v>1.4659366597258887</v>
      </c>
      <c r="AT64" s="28">
        <f t="shared" si="40"/>
        <v>1.9460448461602686</v>
      </c>
      <c r="AU64">
        <f t="shared" si="41"/>
        <v>720.19746775577448</v>
      </c>
      <c r="AV64" t="s">
        <v>192</v>
      </c>
      <c r="AW64" t="s">
        <v>191</v>
      </c>
      <c r="AX64" s="16">
        <v>29.590991328695466</v>
      </c>
      <c r="AY64" s="16">
        <v>44.832042210754629</v>
      </c>
      <c r="AZ64" s="16">
        <v>34.604010031524048</v>
      </c>
      <c r="BA64" s="16">
        <v>16.259971376386105</v>
      </c>
      <c r="BB64" s="16">
        <v>104.30892456160677</v>
      </c>
      <c r="BC64" s="16">
        <v>26.272267358762175</v>
      </c>
      <c r="BD64" s="18">
        <v>32.011230139106239</v>
      </c>
      <c r="BE64" s="18">
        <v>26.96567991307186</v>
      </c>
      <c r="BF64" s="18">
        <v>23.290547484630881</v>
      </c>
      <c r="BG64" s="18">
        <v>18.2053865176096</v>
      </c>
      <c r="BH64" s="18">
        <v>187.48289209197614</v>
      </c>
      <c r="BI64" s="18">
        <v>86.958260100166314</v>
      </c>
      <c r="BJ64" s="19">
        <v>50.239610934063847</v>
      </c>
      <c r="BK64" s="19">
        <v>20.129200691425783</v>
      </c>
      <c r="BL64" s="19">
        <v>15.481963226238323</v>
      </c>
      <c r="BM64" s="19">
        <v>28.219343603268676</v>
      </c>
      <c r="BN64" s="19">
        <v>17.441769739386899</v>
      </c>
      <c r="BO64" s="19">
        <v>42.68959032775868</v>
      </c>
      <c r="BP64" s="20">
        <v>32.238370412922485</v>
      </c>
      <c r="BQ64" s="20">
        <v>26.247713279787142</v>
      </c>
      <c r="BR64" s="20">
        <v>35.975926200646896</v>
      </c>
      <c r="BS64" s="20">
        <v>37.091481560666942</v>
      </c>
      <c r="BT64" s="20">
        <v>12.764610084429279</v>
      </c>
      <c r="BU64" s="20">
        <v>66.201148246757654</v>
      </c>
    </row>
    <row r="65" spans="1:73" x14ac:dyDescent="0.25">
      <c r="A65" t="s">
        <v>194</v>
      </c>
      <c r="B65" s="21" t="s">
        <v>193</v>
      </c>
      <c r="C65" s="2">
        <v>329.67588762036593</v>
      </c>
      <c r="D65" s="2">
        <v>385.34734186077065</v>
      </c>
      <c r="E65" s="2">
        <v>402.98511951333012</v>
      </c>
      <c r="F65" s="2">
        <v>434.19935948330789</v>
      </c>
      <c r="G65" s="2">
        <v>449.49258624742259</v>
      </c>
      <c r="H65" s="2">
        <v>424.00819622823337</v>
      </c>
      <c r="I65" s="4">
        <v>638.29462911473411</v>
      </c>
      <c r="J65" s="4">
        <v>628.76180982995481</v>
      </c>
      <c r="K65" s="4">
        <v>662.58745249610331</v>
      </c>
      <c r="L65" s="4">
        <v>736.00210611777572</v>
      </c>
      <c r="M65" s="4">
        <v>750.99331267498076</v>
      </c>
      <c r="N65" s="4">
        <v>791.00206578804489</v>
      </c>
      <c r="O65" s="5">
        <v>274.72316644907642</v>
      </c>
      <c r="P65" s="5">
        <v>300.99676393942133</v>
      </c>
      <c r="Q65" s="5">
        <v>338.52839997939913</v>
      </c>
      <c r="R65" s="5">
        <v>351.19890820266642</v>
      </c>
      <c r="S65" s="5">
        <v>338.23509256609515</v>
      </c>
      <c r="T65" s="5">
        <v>295.44383386949511</v>
      </c>
      <c r="U65" s="6">
        <v>416.57796882409275</v>
      </c>
      <c r="V65" s="6">
        <v>452.21475904271779</v>
      </c>
      <c r="W65" s="6">
        <v>472.63899277013132</v>
      </c>
      <c r="X65" s="6">
        <v>427.01306662431836</v>
      </c>
      <c r="Y65" s="6">
        <v>461.7748304075082</v>
      </c>
      <c r="Z65" s="6">
        <v>443.80449954553166</v>
      </c>
      <c r="AA65" s="22">
        <f t="shared" si="21"/>
        <v>404.28474849223841</v>
      </c>
      <c r="AB65" s="22">
        <f t="shared" si="22"/>
        <v>701.27356267026562</v>
      </c>
      <c r="AC65" s="22">
        <f t="shared" si="23"/>
        <v>316.52102750102557</v>
      </c>
      <c r="AD65" s="22">
        <f t="shared" si="24"/>
        <v>445.67068620238337</v>
      </c>
      <c r="AE65" s="23">
        <f t="shared" si="25"/>
        <v>1.2772761155368373</v>
      </c>
      <c r="AF65" s="23">
        <f t="shared" si="26"/>
        <v>1.5735240938682931</v>
      </c>
      <c r="AG65" s="23">
        <f t="shared" si="27"/>
        <v>0.5765007694755071</v>
      </c>
      <c r="AH65" s="23">
        <f t="shared" si="28"/>
        <v>0.71021280353469407</v>
      </c>
      <c r="AI65" s="24">
        <f t="shared" si="29"/>
        <v>449.49258624742259</v>
      </c>
      <c r="AJ65" s="24">
        <f t="shared" si="30"/>
        <v>329.67588762036593</v>
      </c>
      <c r="AK65" s="24">
        <f t="shared" si="31"/>
        <v>791.00206578804489</v>
      </c>
      <c r="AL65" s="24">
        <f t="shared" si="32"/>
        <v>628.76180982995481</v>
      </c>
      <c r="AM65" s="24">
        <f t="shared" si="33"/>
        <v>351.19890820266642</v>
      </c>
      <c r="AN65" s="24">
        <f t="shared" si="34"/>
        <v>274.72316644907642</v>
      </c>
      <c r="AO65" s="24">
        <f t="shared" si="35"/>
        <v>472.63899277013132</v>
      </c>
      <c r="AP65" s="24">
        <f t="shared" si="36"/>
        <v>416.57796882409275</v>
      </c>
      <c r="AQ65" s="25">
        <f t="shared" si="37"/>
        <v>1.3634378585947118</v>
      </c>
      <c r="AR65" s="26">
        <f t="shared" si="38"/>
        <v>1.2580313457682284</v>
      </c>
      <c r="AS65" s="27">
        <f t="shared" si="39"/>
        <v>1.2783738362587844</v>
      </c>
      <c r="AT65" s="28">
        <f t="shared" si="40"/>
        <v>1.1345751051220649</v>
      </c>
      <c r="AU65">
        <f t="shared" si="41"/>
        <v>466.93750621647831</v>
      </c>
      <c r="AV65" t="s">
        <v>194</v>
      </c>
      <c r="AW65" t="s">
        <v>193</v>
      </c>
      <c r="AX65" s="16">
        <v>16.108529133349862</v>
      </c>
      <c r="AY65" s="16">
        <v>21.160958120583029</v>
      </c>
      <c r="AZ65" s="16">
        <v>15.405358532291769</v>
      </c>
      <c r="BA65" s="16">
        <v>26.956138060768765</v>
      </c>
      <c r="BB65" s="16">
        <v>10.199687054562013</v>
      </c>
      <c r="BC65" s="16">
        <v>1.913019154882621</v>
      </c>
      <c r="BD65" s="18">
        <v>40.862379179912821</v>
      </c>
      <c r="BE65" s="18">
        <v>17.802990256578315</v>
      </c>
      <c r="BF65" s="18">
        <v>33.321534963984298</v>
      </c>
      <c r="BG65" s="18">
        <v>21.454800034862085</v>
      </c>
      <c r="BH65" s="18">
        <v>24.910883825599853</v>
      </c>
      <c r="BI65" s="18">
        <v>34.927514532223526</v>
      </c>
      <c r="BJ65" s="19">
        <v>20.177906739823268</v>
      </c>
      <c r="BK65" s="19">
        <v>5.63089475660139</v>
      </c>
      <c r="BL65" s="19">
        <v>24.256728391697838</v>
      </c>
      <c r="BM65" s="19">
        <v>15.82641025343967</v>
      </c>
      <c r="BN65" s="19">
        <v>18.686294792383777</v>
      </c>
      <c r="BO65" s="19">
        <v>5.3085076614756366</v>
      </c>
      <c r="BP65" s="20">
        <v>20.474708548935379</v>
      </c>
      <c r="BQ65" s="20">
        <v>21.698184453756948</v>
      </c>
      <c r="BR65" s="20">
        <v>18.55516354431953</v>
      </c>
      <c r="BS65" s="20">
        <v>21.376599189684374</v>
      </c>
      <c r="BT65" s="20">
        <v>14.561528682244553</v>
      </c>
      <c r="BU65" s="20">
        <v>18.155981215368374</v>
      </c>
    </row>
    <row r="66" spans="1:73" x14ac:dyDescent="0.25">
      <c r="A66" t="s">
        <v>196</v>
      </c>
      <c r="B66" s="21" t="s">
        <v>195</v>
      </c>
      <c r="C66" s="2">
        <v>1083.8283832293573</v>
      </c>
      <c r="D66" s="2">
        <v>1357.0048902916153</v>
      </c>
      <c r="E66" s="2">
        <v>1817.0139389851265</v>
      </c>
      <c r="F66" s="2">
        <v>1873.7318299550934</v>
      </c>
      <c r="G66" s="2">
        <v>1660.2555179525182</v>
      </c>
      <c r="H66" s="2">
        <v>1316.1649679637856</v>
      </c>
      <c r="I66" s="4">
        <v>1363.1471786646471</v>
      </c>
      <c r="J66" s="4">
        <v>1546.3221219937104</v>
      </c>
      <c r="K66" s="4">
        <v>1907.4674332297736</v>
      </c>
      <c r="L66" s="4">
        <v>1935.4560396077552</v>
      </c>
      <c r="M66" s="4">
        <v>1733.1204138748756</v>
      </c>
      <c r="N66" s="4">
        <v>1451.2491265550525</v>
      </c>
      <c r="O66" s="5">
        <v>1299.7137177442735</v>
      </c>
      <c r="P66" s="5">
        <v>1299.5938420574587</v>
      </c>
      <c r="Q66" s="5">
        <v>1645.4814364366302</v>
      </c>
      <c r="R66" s="5">
        <v>1766.2415376498302</v>
      </c>
      <c r="S66" s="5">
        <v>1502.2147958548478</v>
      </c>
      <c r="T66" s="5">
        <v>1104.9470082021276</v>
      </c>
      <c r="U66" s="6">
        <v>1507.3167945862654</v>
      </c>
      <c r="V66" s="6">
        <v>1433.0434906169933</v>
      </c>
      <c r="W66" s="6">
        <v>1651.5036624337081</v>
      </c>
      <c r="X66" s="6">
        <v>1701.3780948524452</v>
      </c>
      <c r="Y66" s="6">
        <v>1536.3995317756744</v>
      </c>
      <c r="Z66" s="6">
        <v>1294.261021383915</v>
      </c>
      <c r="AA66" s="22">
        <f t="shared" ref="AA66:AA97" si="42">AVERAGE(C66:H66)</f>
        <v>1517.9999213962492</v>
      </c>
      <c r="AB66" s="22">
        <f t="shared" ref="AB66:AB97" si="43">AVERAGE(I66:N66)</f>
        <v>1656.1270523209689</v>
      </c>
      <c r="AC66" s="22">
        <f t="shared" ref="AC66:AC97" si="44">AVERAGE(O66:T66)</f>
        <v>1436.3653896575279</v>
      </c>
      <c r="AD66" s="22">
        <f t="shared" ref="AD66:AD97" si="45">AVERAGE(U66:Z66)</f>
        <v>1520.6504326081667</v>
      </c>
      <c r="AE66" s="23">
        <f t="shared" ref="AE66:AE97" si="46">AA66/AC66</f>
        <v>1.0568340982917901</v>
      </c>
      <c r="AF66" s="23">
        <f t="shared" ref="AF66:AF97" si="47">AB66/AD66</f>
        <v>1.0890912314939059</v>
      </c>
      <c r="AG66" s="23">
        <f t="shared" ref="AG66:AG97" si="48">AA66/AB66</f>
        <v>0.91659629571828904</v>
      </c>
      <c r="AH66" s="23">
        <f t="shared" ref="AH66:AH97" si="49">AC66/AD66</f>
        <v>0.94457303194523412</v>
      </c>
      <c r="AI66" s="24">
        <f t="shared" ref="AI66:AI97" si="50">MAX(C66:H66)</f>
        <v>1873.7318299550934</v>
      </c>
      <c r="AJ66" s="24">
        <f t="shared" ref="AJ66:AJ97" si="51">MIN(C66:H66)</f>
        <v>1083.8283832293573</v>
      </c>
      <c r="AK66" s="24">
        <f t="shared" ref="AK66:AK97" si="52">MAX(I66:N66)</f>
        <v>1935.4560396077552</v>
      </c>
      <c r="AL66" s="24">
        <f t="shared" ref="AL66:AL97" si="53">MIN(I66:N66)</f>
        <v>1363.1471786646471</v>
      </c>
      <c r="AM66" s="24">
        <f t="shared" ref="AM66:AM97" si="54">MAX(O66:T66)</f>
        <v>1766.2415376498302</v>
      </c>
      <c r="AN66" s="24">
        <f t="shared" ref="AN66:AN97" si="55">MIN(O66:T66)</f>
        <v>1104.9470082021276</v>
      </c>
      <c r="AO66" s="24">
        <f t="shared" ref="AO66:AO97" si="56">MAX(U66:Z66)</f>
        <v>1701.3780948524452</v>
      </c>
      <c r="AP66" s="24">
        <f t="shared" ref="AP66:AP97" si="57">MIN(U66:Z66)</f>
        <v>1294.261021383915</v>
      </c>
      <c r="AQ66" s="25">
        <f t="shared" ref="AQ66:AQ97" si="58">AI66/AJ66</f>
        <v>1.7288086000960343</v>
      </c>
      <c r="AR66" s="26">
        <f t="shared" ref="AR66:AR97" si="59">AK66/AL66</f>
        <v>1.419843777620365</v>
      </c>
      <c r="AS66" s="27">
        <f t="shared" ref="AS66:AS97" si="60">AM66/AN66</f>
        <v>1.5984852889223193</v>
      </c>
      <c r="AT66" s="28">
        <f t="shared" ref="AT66:AT97" si="61">AO66/AP66</f>
        <v>1.3145556164808332</v>
      </c>
      <c r="AU66">
        <f t="shared" ref="AU66:AU97" si="62">AVERAGE(C66:Z66)</f>
        <v>1532.7856989957288</v>
      </c>
      <c r="AV66" t="s">
        <v>196</v>
      </c>
      <c r="AW66" t="s">
        <v>195</v>
      </c>
      <c r="AX66" s="16">
        <v>83.733066345578337</v>
      </c>
      <c r="AY66" s="16">
        <v>41.05709718275105</v>
      </c>
      <c r="AZ66" s="16">
        <v>20.878477944759794</v>
      </c>
      <c r="BA66" s="16">
        <v>170.40332479956822</v>
      </c>
      <c r="BB66" s="16">
        <v>99.722882381337797</v>
      </c>
      <c r="BC66" s="16">
        <v>55.322526336810633</v>
      </c>
      <c r="BD66" s="18">
        <v>73.220007412843373</v>
      </c>
      <c r="BE66" s="18">
        <v>72.410774611975867</v>
      </c>
      <c r="BF66" s="18">
        <v>110.15181398778736</v>
      </c>
      <c r="BG66" s="18">
        <v>41.135612004020111</v>
      </c>
      <c r="BH66" s="18">
        <v>39.428498551463264</v>
      </c>
      <c r="BI66" s="18">
        <v>50.027499727624665</v>
      </c>
      <c r="BJ66" s="19">
        <v>87.26478657144807</v>
      </c>
      <c r="BK66" s="19">
        <v>46.0459847905543</v>
      </c>
      <c r="BL66" s="19">
        <v>80.591435156035914</v>
      </c>
      <c r="BM66" s="19">
        <v>32.155198991405342</v>
      </c>
      <c r="BN66" s="19">
        <v>74.249029699815651</v>
      </c>
      <c r="BO66" s="19">
        <v>91.722434376888501</v>
      </c>
      <c r="BP66" s="20">
        <v>79.834326646248513</v>
      </c>
      <c r="BQ66" s="20">
        <v>46.882991921744249</v>
      </c>
      <c r="BR66" s="20">
        <v>95.01217794377142</v>
      </c>
      <c r="BS66" s="20">
        <v>43.601071538305128</v>
      </c>
      <c r="BT66" s="20">
        <v>37.991471690146945</v>
      </c>
      <c r="BU66" s="20">
        <v>18.39694868587862</v>
      </c>
    </row>
    <row r="67" spans="1:73" x14ac:dyDescent="0.25">
      <c r="A67" t="s">
        <v>198</v>
      </c>
      <c r="B67" s="21" t="s">
        <v>197</v>
      </c>
      <c r="C67" s="2">
        <v>512.9556622090264</v>
      </c>
      <c r="D67" s="2">
        <v>491.84937346475641</v>
      </c>
      <c r="E67" s="2">
        <v>613.46398713229246</v>
      </c>
      <c r="F67" s="2">
        <v>687.69373095576759</v>
      </c>
      <c r="G67" s="2">
        <v>640.72225452633199</v>
      </c>
      <c r="H67" s="2">
        <v>600.38141174951443</v>
      </c>
      <c r="I67" s="4">
        <v>905.92187177453104</v>
      </c>
      <c r="J67" s="4">
        <v>960.36542506836952</v>
      </c>
      <c r="K67" s="4">
        <v>1091.4488108356861</v>
      </c>
      <c r="L67" s="4">
        <v>1128.9735980784565</v>
      </c>
      <c r="M67" s="4">
        <v>1159.8530873073341</v>
      </c>
      <c r="N67" s="4">
        <v>990.98305191070529</v>
      </c>
      <c r="O67" s="5">
        <v>464.77968038507555</v>
      </c>
      <c r="P67" s="5">
        <v>488.4369148255837</v>
      </c>
      <c r="Q67" s="5">
        <v>619.06466103247146</v>
      </c>
      <c r="R67" s="5">
        <v>636.44685921700352</v>
      </c>
      <c r="S67" s="5">
        <v>524.32014676667973</v>
      </c>
      <c r="T67" s="5">
        <v>475.47517897201425</v>
      </c>
      <c r="U67" s="6">
        <v>838.0034174428456</v>
      </c>
      <c r="V67" s="6">
        <v>813.33184925371881</v>
      </c>
      <c r="W67" s="6">
        <v>820.59763978717331</v>
      </c>
      <c r="X67" s="6">
        <v>897.68039061797526</v>
      </c>
      <c r="Y67" s="6">
        <v>878.80248978222335</v>
      </c>
      <c r="Z67" s="6">
        <v>745.85791003711529</v>
      </c>
      <c r="AA67" s="22">
        <f t="shared" si="42"/>
        <v>591.1777366729483</v>
      </c>
      <c r="AB67" s="22">
        <f t="shared" si="43"/>
        <v>1039.5909741625137</v>
      </c>
      <c r="AC67" s="22">
        <f t="shared" si="44"/>
        <v>534.75390686647131</v>
      </c>
      <c r="AD67" s="22">
        <f t="shared" si="45"/>
        <v>832.37894948684186</v>
      </c>
      <c r="AE67" s="23">
        <f t="shared" si="46"/>
        <v>1.1055136373609815</v>
      </c>
      <c r="AF67" s="23">
        <f t="shared" si="47"/>
        <v>1.2489395302505153</v>
      </c>
      <c r="AG67" s="23">
        <f t="shared" si="48"/>
        <v>0.56866378351273816</v>
      </c>
      <c r="AH67" s="23">
        <f t="shared" si="49"/>
        <v>0.64244044998512384</v>
      </c>
      <c r="AI67" s="24">
        <f t="shared" si="50"/>
        <v>687.69373095576759</v>
      </c>
      <c r="AJ67" s="24">
        <f t="shared" si="51"/>
        <v>491.84937346475641</v>
      </c>
      <c r="AK67" s="24">
        <f t="shared" si="52"/>
        <v>1159.8530873073341</v>
      </c>
      <c r="AL67" s="24">
        <f t="shared" si="53"/>
        <v>905.92187177453104</v>
      </c>
      <c r="AM67" s="24">
        <f t="shared" si="54"/>
        <v>636.44685921700352</v>
      </c>
      <c r="AN67" s="24">
        <f t="shared" si="55"/>
        <v>464.77968038507555</v>
      </c>
      <c r="AO67" s="24">
        <f t="shared" si="56"/>
        <v>897.68039061797526</v>
      </c>
      <c r="AP67" s="24">
        <f t="shared" si="57"/>
        <v>745.85791003711529</v>
      </c>
      <c r="AQ67" s="25">
        <f t="shared" si="58"/>
        <v>1.3981795404381956</v>
      </c>
      <c r="AR67" s="26">
        <f t="shared" si="59"/>
        <v>1.2803014514214117</v>
      </c>
      <c r="AS67" s="27">
        <f t="shared" si="60"/>
        <v>1.3693517295973432</v>
      </c>
      <c r="AT67" s="28">
        <f t="shared" si="61"/>
        <v>1.2035541603001905</v>
      </c>
      <c r="AU67">
        <f t="shared" si="62"/>
        <v>749.47539179719388</v>
      </c>
      <c r="AV67" t="s">
        <v>198</v>
      </c>
      <c r="AW67" t="s">
        <v>197</v>
      </c>
      <c r="AX67" s="16">
        <v>16.889176036681263</v>
      </c>
      <c r="AY67" s="16">
        <v>13.005518365764381</v>
      </c>
      <c r="AZ67" s="16">
        <v>15.974865971581723</v>
      </c>
      <c r="BA67" s="16">
        <v>30.169969597393937</v>
      </c>
      <c r="BB67" s="16">
        <v>16.588727442459597</v>
      </c>
      <c r="BC67" s="16">
        <v>23.116803121272039</v>
      </c>
      <c r="BD67" s="18">
        <v>62.745967341533984</v>
      </c>
      <c r="BE67" s="18">
        <v>18.049697963609514</v>
      </c>
      <c r="BF67" s="18">
        <v>13.336243702882831</v>
      </c>
      <c r="BG67" s="18">
        <v>29.424857021073269</v>
      </c>
      <c r="BH67" s="18">
        <v>33.376228359356446</v>
      </c>
      <c r="BI67" s="18">
        <v>25.217150800734135</v>
      </c>
      <c r="BJ67" s="19">
        <v>4.6851313035988174</v>
      </c>
      <c r="BK67" s="19">
        <v>23.780822666262406</v>
      </c>
      <c r="BL67" s="19">
        <v>13.812999843029642</v>
      </c>
      <c r="BM67" s="19">
        <v>24.035814816296238</v>
      </c>
      <c r="BN67" s="19">
        <v>20.805281324518273</v>
      </c>
      <c r="BO67" s="19">
        <v>26.483768652678862</v>
      </c>
      <c r="BP67" s="20">
        <v>62.549268297532763</v>
      </c>
      <c r="BQ67" s="20">
        <v>17.458613485528595</v>
      </c>
      <c r="BR67" s="20">
        <v>21.606120926768337</v>
      </c>
      <c r="BS67" s="20">
        <v>41.416406787392312</v>
      </c>
      <c r="BT67" s="20">
        <v>43.688759874313874</v>
      </c>
      <c r="BU67" s="20">
        <v>18.114924713469769</v>
      </c>
    </row>
    <row r="68" spans="1:73" x14ac:dyDescent="0.25">
      <c r="A68" t="s">
        <v>200</v>
      </c>
      <c r="B68" s="21" t="s">
        <v>199</v>
      </c>
      <c r="C68" s="2">
        <v>1161.3123012824096</v>
      </c>
      <c r="D68" s="2">
        <v>1882.5631128500042</v>
      </c>
      <c r="E68" s="2">
        <v>2311.3160350444846</v>
      </c>
      <c r="F68" s="2">
        <v>2623.6506774907552</v>
      </c>
      <c r="G68" s="2">
        <v>1288.2842517085869</v>
      </c>
      <c r="H68" s="2">
        <v>883.60788973194485</v>
      </c>
      <c r="I68" s="4">
        <v>1736.8116671297046</v>
      </c>
      <c r="J68" s="4">
        <v>2040.4268238184716</v>
      </c>
      <c r="K68" s="4">
        <v>1970.2297737977251</v>
      </c>
      <c r="L68" s="4">
        <v>1772.4220827102572</v>
      </c>
      <c r="M68" s="4">
        <v>1084.8727691481593</v>
      </c>
      <c r="N68" s="4">
        <v>1189.2730500146502</v>
      </c>
      <c r="O68" s="5">
        <v>1306.7282791660384</v>
      </c>
      <c r="P68" s="5">
        <v>1706.3080319640801</v>
      </c>
      <c r="Q68" s="5">
        <v>2464.2775760715035</v>
      </c>
      <c r="R68" s="5">
        <v>2253.1194329451996</v>
      </c>
      <c r="S68" s="5">
        <v>772.24169416586892</v>
      </c>
      <c r="T68" s="5">
        <v>750.11943792452814</v>
      </c>
      <c r="U68" s="6">
        <v>1384.3925565580578</v>
      </c>
      <c r="V68" s="6">
        <v>1800.1409773620517</v>
      </c>
      <c r="W68" s="6">
        <v>2200.4923479449076</v>
      </c>
      <c r="X68" s="6">
        <v>1619.8696712737001</v>
      </c>
      <c r="Y68" s="6">
        <v>744.99827893316763</v>
      </c>
      <c r="Z68" s="6">
        <v>987.91284152307526</v>
      </c>
      <c r="AA68" s="22">
        <f t="shared" si="42"/>
        <v>1691.7890446846977</v>
      </c>
      <c r="AB68" s="22">
        <f t="shared" si="43"/>
        <v>1632.3393611031613</v>
      </c>
      <c r="AC68" s="22">
        <f t="shared" si="44"/>
        <v>1542.132408706203</v>
      </c>
      <c r="AD68" s="22">
        <f t="shared" si="45"/>
        <v>1456.3011122658265</v>
      </c>
      <c r="AE68" s="23">
        <f t="shared" si="46"/>
        <v>1.0970452570308484</v>
      </c>
      <c r="AF68" s="23">
        <f t="shared" si="47"/>
        <v>1.120880391668067</v>
      </c>
      <c r="AG68" s="23">
        <f t="shared" si="48"/>
        <v>1.0364199289670741</v>
      </c>
      <c r="AH68" s="23">
        <f t="shared" si="49"/>
        <v>1.0589378774193432</v>
      </c>
      <c r="AI68" s="24">
        <f t="shared" si="50"/>
        <v>2623.6506774907552</v>
      </c>
      <c r="AJ68" s="24">
        <f t="shared" si="51"/>
        <v>883.60788973194485</v>
      </c>
      <c r="AK68" s="24">
        <f t="shared" si="52"/>
        <v>2040.4268238184716</v>
      </c>
      <c r="AL68" s="24">
        <f t="shared" si="53"/>
        <v>1084.8727691481593</v>
      </c>
      <c r="AM68" s="24">
        <f t="shared" si="54"/>
        <v>2464.2775760715035</v>
      </c>
      <c r="AN68" s="24">
        <f t="shared" si="55"/>
        <v>750.11943792452814</v>
      </c>
      <c r="AO68" s="24">
        <f t="shared" si="56"/>
        <v>2200.4923479449076</v>
      </c>
      <c r="AP68" s="24">
        <f t="shared" si="57"/>
        <v>744.99827893316763</v>
      </c>
      <c r="AQ68" s="25">
        <f t="shared" si="58"/>
        <v>2.9692476809896724</v>
      </c>
      <c r="AR68" s="26">
        <f t="shared" si="59"/>
        <v>1.8807982667134435</v>
      </c>
      <c r="AS68" s="27">
        <f t="shared" si="60"/>
        <v>3.2851802679447992</v>
      </c>
      <c r="AT68" s="28">
        <f t="shared" si="61"/>
        <v>2.9536878274349805</v>
      </c>
      <c r="AU68">
        <f t="shared" si="62"/>
        <v>1580.6404816899724</v>
      </c>
      <c r="AV68" t="s">
        <v>200</v>
      </c>
      <c r="AW68" t="s">
        <v>199</v>
      </c>
      <c r="AX68" s="16">
        <v>22.096892782920857</v>
      </c>
      <c r="AY68" s="16">
        <v>85.748724370410642</v>
      </c>
      <c r="AZ68" s="16">
        <v>115.70385617272464</v>
      </c>
      <c r="BA68" s="16">
        <v>88.195714013707558</v>
      </c>
      <c r="BB68" s="16">
        <v>148.34928203361494</v>
      </c>
      <c r="BC68" s="16">
        <v>89.237487809592267</v>
      </c>
      <c r="BD68" s="18">
        <v>191.47132683561347</v>
      </c>
      <c r="BE68" s="18">
        <v>88.558106191858855</v>
      </c>
      <c r="BF68" s="18">
        <v>41.580441224797049</v>
      </c>
      <c r="BG68" s="18">
        <v>110.31334954843007</v>
      </c>
      <c r="BH68" s="18">
        <v>115.90867635046342</v>
      </c>
      <c r="BI68" s="18">
        <v>138.42512262246103</v>
      </c>
      <c r="BJ68" s="19">
        <v>213.28911074436431</v>
      </c>
      <c r="BK68" s="19">
        <v>142.01492059320503</v>
      </c>
      <c r="BL68" s="19">
        <v>81.491707815576618</v>
      </c>
      <c r="BM68" s="19">
        <v>86.935761064134525</v>
      </c>
      <c r="BN68" s="19">
        <v>34.105969063110464</v>
      </c>
      <c r="BO68" s="19">
        <v>122.42639073270361</v>
      </c>
      <c r="BP68" s="20">
        <v>154.51082370261827</v>
      </c>
      <c r="BQ68" s="20">
        <v>82.95737543891839</v>
      </c>
      <c r="BR68" s="20">
        <v>297.38085363736576</v>
      </c>
      <c r="BS68" s="20">
        <v>108.09497999281011</v>
      </c>
      <c r="BT68" s="20">
        <v>125.95699597653608</v>
      </c>
      <c r="BU68" s="20">
        <v>200.87870977269594</v>
      </c>
    </row>
    <row r="69" spans="1:73" x14ac:dyDescent="0.25">
      <c r="A69" t="s">
        <v>202</v>
      </c>
      <c r="B69" s="21" t="s">
        <v>201</v>
      </c>
      <c r="C69" s="2">
        <v>640.31903749876574</v>
      </c>
      <c r="D69" s="2">
        <v>629.75406577066497</v>
      </c>
      <c r="E69" s="2">
        <v>617.25490659295963</v>
      </c>
      <c r="F69" s="2">
        <v>562.91586781662807</v>
      </c>
      <c r="G69" s="2">
        <v>512.52596578147438</v>
      </c>
      <c r="H69" s="2">
        <v>528.88396065864015</v>
      </c>
      <c r="I69" s="4">
        <v>1166.4829022951769</v>
      </c>
      <c r="J69" s="4">
        <v>1255.2115307237402</v>
      </c>
      <c r="K69" s="4">
        <v>1117.1494477656274</v>
      </c>
      <c r="L69" s="4">
        <v>922.52286894972201</v>
      </c>
      <c r="M69" s="4">
        <v>935.3210263607865</v>
      </c>
      <c r="N69" s="4">
        <v>1074.9923960836734</v>
      </c>
      <c r="O69" s="5">
        <v>693.23185303466596</v>
      </c>
      <c r="P69" s="5">
        <v>755.10333672696117</v>
      </c>
      <c r="Q69" s="5">
        <v>769.31680202298185</v>
      </c>
      <c r="R69" s="5">
        <v>702.11180753946485</v>
      </c>
      <c r="S69" s="5">
        <v>566.28873311221912</v>
      </c>
      <c r="T69" s="5">
        <v>604.28499624291123</v>
      </c>
      <c r="U69" s="6">
        <v>1176.8655635106099</v>
      </c>
      <c r="V69" s="6">
        <v>1189.8315262589672</v>
      </c>
      <c r="W69" s="6">
        <v>1255.9849385682712</v>
      </c>
      <c r="X69" s="6">
        <v>1177.6665950914378</v>
      </c>
      <c r="Y69" s="6">
        <v>1100.9881235264204</v>
      </c>
      <c r="Z69" s="6">
        <v>1159.412973815656</v>
      </c>
      <c r="AA69" s="22">
        <f t="shared" si="42"/>
        <v>581.94230068652223</v>
      </c>
      <c r="AB69" s="22">
        <f t="shared" si="43"/>
        <v>1078.6133620297876</v>
      </c>
      <c r="AC69" s="22">
        <f t="shared" si="44"/>
        <v>681.72292144653409</v>
      </c>
      <c r="AD69" s="22">
        <f t="shared" si="45"/>
        <v>1176.7916201285605</v>
      </c>
      <c r="AE69" s="23">
        <f t="shared" si="46"/>
        <v>0.85363464008472922</v>
      </c>
      <c r="AF69" s="23">
        <f t="shared" si="47"/>
        <v>0.91657124641315235</v>
      </c>
      <c r="AG69" s="23">
        <f t="shared" si="48"/>
        <v>0.53952817679858389</v>
      </c>
      <c r="AH69" s="23">
        <f t="shared" si="49"/>
        <v>0.57930640377270715</v>
      </c>
      <c r="AI69" s="24">
        <f t="shared" si="50"/>
        <v>640.31903749876574</v>
      </c>
      <c r="AJ69" s="24">
        <f t="shared" si="51"/>
        <v>512.52596578147438</v>
      </c>
      <c r="AK69" s="24">
        <f t="shared" si="52"/>
        <v>1255.2115307237402</v>
      </c>
      <c r="AL69" s="24">
        <f t="shared" si="53"/>
        <v>922.52286894972201</v>
      </c>
      <c r="AM69" s="24">
        <f t="shared" si="54"/>
        <v>769.31680202298185</v>
      </c>
      <c r="AN69" s="24">
        <f t="shared" si="55"/>
        <v>566.28873311221912</v>
      </c>
      <c r="AO69" s="24">
        <f t="shared" si="56"/>
        <v>1255.9849385682712</v>
      </c>
      <c r="AP69" s="24">
        <f t="shared" si="57"/>
        <v>1100.9881235264204</v>
      </c>
      <c r="AQ69" s="25">
        <f t="shared" si="58"/>
        <v>1.2493397022772081</v>
      </c>
      <c r="AR69" s="26">
        <f t="shared" si="59"/>
        <v>1.3606291756786248</v>
      </c>
      <c r="AS69" s="27">
        <f t="shared" si="60"/>
        <v>1.3585239420091544</v>
      </c>
      <c r="AT69" s="28">
        <f t="shared" si="61"/>
        <v>1.1407797338861407</v>
      </c>
      <c r="AU69">
        <f t="shared" si="62"/>
        <v>879.76755107285123</v>
      </c>
      <c r="AV69" t="s">
        <v>202</v>
      </c>
      <c r="AW69" t="s">
        <v>201</v>
      </c>
      <c r="AX69" s="16">
        <v>26.514263288294707</v>
      </c>
      <c r="AY69" s="16">
        <v>6.4986823658941324</v>
      </c>
      <c r="AZ69" s="16">
        <v>49.877877912700662</v>
      </c>
      <c r="BA69" s="16">
        <v>23.887736673421422</v>
      </c>
      <c r="BB69" s="16">
        <v>18.613839140433697</v>
      </c>
      <c r="BC69" s="16">
        <v>1.7867615190895565</v>
      </c>
      <c r="BD69" s="18">
        <v>56.459029586543302</v>
      </c>
      <c r="BE69" s="18">
        <v>42.8807918713375</v>
      </c>
      <c r="BF69" s="18">
        <v>84.445931210787506</v>
      </c>
      <c r="BG69" s="18">
        <v>7.8392146805481699</v>
      </c>
      <c r="BH69" s="18">
        <v>27.761670403605251</v>
      </c>
      <c r="BI69" s="18">
        <v>35.029933292344154</v>
      </c>
      <c r="BJ69" s="19">
        <v>40.978936469008893</v>
      </c>
      <c r="BK69" s="19">
        <v>20.678204700884088</v>
      </c>
      <c r="BL69" s="19">
        <v>57.415190245121551</v>
      </c>
      <c r="BM69" s="19">
        <v>38.380325336352087</v>
      </c>
      <c r="BN69" s="19">
        <v>45.728706948335031</v>
      </c>
      <c r="BO69" s="19">
        <v>31.533353758461203</v>
      </c>
      <c r="BP69" s="20">
        <v>25.996240375652039</v>
      </c>
      <c r="BQ69" s="20">
        <v>9.5231634682811936</v>
      </c>
      <c r="BR69" s="20">
        <v>26.750436807763901</v>
      </c>
      <c r="BS69" s="20">
        <v>45.808673905400781</v>
      </c>
      <c r="BT69" s="20">
        <v>47.104901954507596</v>
      </c>
      <c r="BU69" s="20">
        <v>12.482431693639446</v>
      </c>
    </row>
    <row r="70" spans="1:73" x14ac:dyDescent="0.25">
      <c r="A70" t="s">
        <v>204</v>
      </c>
      <c r="B70" s="21" t="s">
        <v>203</v>
      </c>
      <c r="C70" s="2">
        <v>227.10902161074455</v>
      </c>
      <c r="D70" s="2">
        <v>318.32161927627482</v>
      </c>
      <c r="E70" s="2">
        <v>417.84662343549059</v>
      </c>
      <c r="F70" s="2">
        <v>350.51684756514425</v>
      </c>
      <c r="G70" s="2">
        <v>263.97394901195821</v>
      </c>
      <c r="H70" s="2">
        <v>255.00463449229093</v>
      </c>
      <c r="I70" s="4">
        <v>1044.1719635377897</v>
      </c>
      <c r="J70" s="4">
        <v>1319.5343935033616</v>
      </c>
      <c r="K70" s="4">
        <v>1524.9087668169025</v>
      </c>
      <c r="L70" s="4">
        <v>1403.8242174540644</v>
      </c>
      <c r="M70" s="4">
        <v>1067.8390648464635</v>
      </c>
      <c r="N70" s="4">
        <v>1101.9393346886652</v>
      </c>
      <c r="O70" s="5">
        <v>223.57084257226634</v>
      </c>
      <c r="P70" s="5">
        <v>277.26586809629595</v>
      </c>
      <c r="Q70" s="5">
        <v>328.08389712691798</v>
      </c>
      <c r="R70" s="5">
        <v>257.71767193962984</v>
      </c>
      <c r="S70" s="5">
        <v>150.65582088024661</v>
      </c>
      <c r="T70" s="5">
        <v>172.81056578893654</v>
      </c>
      <c r="U70" s="6">
        <v>922.04365722517286</v>
      </c>
      <c r="V70" s="6">
        <v>1100.9884227311911</v>
      </c>
      <c r="W70" s="6">
        <v>1234.3869975062846</v>
      </c>
      <c r="X70" s="6">
        <v>1091.004609199844</v>
      </c>
      <c r="Y70" s="6">
        <v>805.89752214232885</v>
      </c>
      <c r="Z70" s="6">
        <v>831.16463128495525</v>
      </c>
      <c r="AA70" s="22">
        <f t="shared" si="42"/>
        <v>305.46211589865055</v>
      </c>
      <c r="AB70" s="22">
        <f t="shared" si="43"/>
        <v>1243.7029568078744</v>
      </c>
      <c r="AC70" s="22">
        <f t="shared" si="44"/>
        <v>235.01744440071556</v>
      </c>
      <c r="AD70" s="22">
        <f t="shared" si="45"/>
        <v>997.58097334829608</v>
      </c>
      <c r="AE70" s="23">
        <f t="shared" si="46"/>
        <v>1.299742309246728</v>
      </c>
      <c r="AF70" s="23">
        <f t="shared" si="47"/>
        <v>1.2467188028190741</v>
      </c>
      <c r="AG70" s="23">
        <f t="shared" si="48"/>
        <v>0.24560697088206562</v>
      </c>
      <c r="AH70" s="23">
        <f t="shared" si="49"/>
        <v>0.2355873364463833</v>
      </c>
      <c r="AI70" s="24">
        <f t="shared" si="50"/>
        <v>417.84662343549059</v>
      </c>
      <c r="AJ70" s="24">
        <f t="shared" si="51"/>
        <v>227.10902161074455</v>
      </c>
      <c r="AK70" s="24">
        <f t="shared" si="52"/>
        <v>1524.9087668169025</v>
      </c>
      <c r="AL70" s="24">
        <f t="shared" si="53"/>
        <v>1044.1719635377897</v>
      </c>
      <c r="AM70" s="24">
        <f t="shared" si="54"/>
        <v>328.08389712691798</v>
      </c>
      <c r="AN70" s="24">
        <f t="shared" si="55"/>
        <v>150.65582088024661</v>
      </c>
      <c r="AO70" s="24">
        <f t="shared" si="56"/>
        <v>1234.3869975062846</v>
      </c>
      <c r="AP70" s="24">
        <f t="shared" si="57"/>
        <v>805.89752214232885</v>
      </c>
      <c r="AQ70" s="25">
        <f t="shared" si="58"/>
        <v>1.8398503963953594</v>
      </c>
      <c r="AR70" s="26">
        <f t="shared" si="59"/>
        <v>1.4604000299436448</v>
      </c>
      <c r="AS70" s="27">
        <f t="shared" si="60"/>
        <v>2.1777047525279856</v>
      </c>
      <c r="AT70" s="28">
        <f t="shared" si="61"/>
        <v>1.5316922606051648</v>
      </c>
      <c r="AU70">
        <f t="shared" si="62"/>
        <v>695.44087261388415</v>
      </c>
      <c r="AV70" t="s">
        <v>204</v>
      </c>
      <c r="AW70" t="s">
        <v>203</v>
      </c>
      <c r="AX70" s="16">
        <v>16.357236332627494</v>
      </c>
      <c r="AY70" s="16">
        <v>20.300715882063329</v>
      </c>
      <c r="AZ70" s="16">
        <v>26.826586049049087</v>
      </c>
      <c r="BA70" s="16">
        <v>55.770725814131964</v>
      </c>
      <c r="BB70" s="16">
        <v>28.236509019666951</v>
      </c>
      <c r="BC70" s="16">
        <v>10.32558756569323</v>
      </c>
      <c r="BD70" s="18">
        <v>65.07264155190154</v>
      </c>
      <c r="BE70" s="18">
        <v>55.870759459617062</v>
      </c>
      <c r="BF70" s="18">
        <v>4.6604965994356782</v>
      </c>
      <c r="BG70" s="18">
        <v>118.31313257527412</v>
      </c>
      <c r="BH70" s="18">
        <v>45.708195059551521</v>
      </c>
      <c r="BI70" s="18">
        <v>81.294314165995274</v>
      </c>
      <c r="BJ70" s="19">
        <v>13.182594134476115</v>
      </c>
      <c r="BK70" s="19">
        <v>23.852619334834156</v>
      </c>
      <c r="BL70" s="19">
        <v>34.876477237430088</v>
      </c>
      <c r="BM70" s="19">
        <v>13.475506805663667</v>
      </c>
      <c r="BN70" s="19">
        <v>21.063737146865535</v>
      </c>
      <c r="BO70" s="19">
        <v>16.219411248475538</v>
      </c>
      <c r="BP70" s="20">
        <v>38.088608595313893</v>
      </c>
      <c r="BQ70" s="20">
        <v>18.851578133357819</v>
      </c>
      <c r="BR70" s="20">
        <v>54.249593232301173</v>
      </c>
      <c r="BS70" s="20">
        <v>39.693673721474219</v>
      </c>
      <c r="BT70" s="20">
        <v>74.789234616809708</v>
      </c>
      <c r="BU70" s="20">
        <v>13.937261032385072</v>
      </c>
    </row>
    <row r="71" spans="1:73" x14ac:dyDescent="0.25">
      <c r="A71" t="s">
        <v>206</v>
      </c>
      <c r="B71" s="21" t="s">
        <v>205</v>
      </c>
      <c r="C71" s="2">
        <v>878.06088376943728</v>
      </c>
      <c r="D71" s="2">
        <v>890.51870085803205</v>
      </c>
      <c r="E71" s="2">
        <v>661.43736460644948</v>
      </c>
      <c r="F71" s="2">
        <v>574.33220843186302</v>
      </c>
      <c r="G71" s="2">
        <v>552.49880711550065</v>
      </c>
      <c r="H71" s="2">
        <v>678.68548924159529</v>
      </c>
      <c r="I71" s="4">
        <v>1050.4835107491053</v>
      </c>
      <c r="J71" s="4">
        <v>1032.8220275501717</v>
      </c>
      <c r="K71" s="4">
        <v>827.44444274343311</v>
      </c>
      <c r="L71" s="4">
        <v>700.63591018300247</v>
      </c>
      <c r="M71" s="4">
        <v>819.32202308600574</v>
      </c>
      <c r="N71" s="4">
        <v>878.66853443937771</v>
      </c>
      <c r="O71" s="5">
        <v>913.39277845000231</v>
      </c>
      <c r="P71" s="5">
        <v>997.61060431329588</v>
      </c>
      <c r="Q71" s="5">
        <v>907.06279406571059</v>
      </c>
      <c r="R71" s="5">
        <v>738.30693847382179</v>
      </c>
      <c r="S71" s="5">
        <v>675.40240953300895</v>
      </c>
      <c r="T71" s="5">
        <v>825.0558386376282</v>
      </c>
      <c r="U71" s="6">
        <v>1081.259229973997</v>
      </c>
      <c r="V71" s="6">
        <v>1170.9691157895838</v>
      </c>
      <c r="W71" s="6">
        <v>1213.5808165224669</v>
      </c>
      <c r="X71" s="6">
        <v>1011.1378517169236</v>
      </c>
      <c r="Y71" s="6">
        <v>888.74273432913742</v>
      </c>
      <c r="Z71" s="6">
        <v>976.79812267606633</v>
      </c>
      <c r="AA71" s="22">
        <f t="shared" si="42"/>
        <v>705.92224233714626</v>
      </c>
      <c r="AB71" s="22">
        <f t="shared" si="43"/>
        <v>884.8960747918494</v>
      </c>
      <c r="AC71" s="22">
        <f t="shared" si="44"/>
        <v>842.80522724557795</v>
      </c>
      <c r="AD71" s="22">
        <f t="shared" si="45"/>
        <v>1057.0813118346957</v>
      </c>
      <c r="AE71" s="23">
        <f t="shared" si="46"/>
        <v>0.83758645475445481</v>
      </c>
      <c r="AF71" s="23">
        <f t="shared" si="47"/>
        <v>0.83711259000123894</v>
      </c>
      <c r="AG71" s="23">
        <f t="shared" si="48"/>
        <v>0.7977459302248544</v>
      </c>
      <c r="AH71" s="23">
        <f t="shared" si="49"/>
        <v>0.79729460525868623</v>
      </c>
      <c r="AI71" s="24">
        <f t="shared" si="50"/>
        <v>890.51870085803205</v>
      </c>
      <c r="AJ71" s="24">
        <f t="shared" si="51"/>
        <v>552.49880711550065</v>
      </c>
      <c r="AK71" s="24">
        <f t="shared" si="52"/>
        <v>1050.4835107491053</v>
      </c>
      <c r="AL71" s="24">
        <f t="shared" si="53"/>
        <v>700.63591018300247</v>
      </c>
      <c r="AM71" s="24">
        <f t="shared" si="54"/>
        <v>997.61060431329588</v>
      </c>
      <c r="AN71" s="24">
        <f t="shared" si="55"/>
        <v>675.40240953300895</v>
      </c>
      <c r="AO71" s="24">
        <f t="shared" si="56"/>
        <v>1213.5808165224669</v>
      </c>
      <c r="AP71" s="24">
        <f t="shared" si="57"/>
        <v>888.74273432913742</v>
      </c>
      <c r="AQ71" s="25">
        <f t="shared" si="58"/>
        <v>1.6118020335777266</v>
      </c>
      <c r="AR71" s="26">
        <f t="shared" si="59"/>
        <v>1.4993286748244528</v>
      </c>
      <c r="AS71" s="27">
        <f t="shared" si="60"/>
        <v>1.4770610679388458</v>
      </c>
      <c r="AT71" s="28">
        <f t="shared" si="61"/>
        <v>1.3655029398789198</v>
      </c>
      <c r="AU71">
        <f t="shared" si="62"/>
        <v>872.67621405231739</v>
      </c>
      <c r="AV71" t="s">
        <v>206</v>
      </c>
      <c r="AW71" t="s">
        <v>205</v>
      </c>
      <c r="AX71" s="16">
        <v>30.308039906506547</v>
      </c>
      <c r="AY71" s="16">
        <v>13.92685956361462</v>
      </c>
      <c r="AZ71" s="16">
        <v>34.40519439447133</v>
      </c>
      <c r="BA71" s="16">
        <v>63.266853069149661</v>
      </c>
      <c r="BB71" s="16">
        <v>22.935757800768876</v>
      </c>
      <c r="BC71" s="16">
        <v>33.409434280351867</v>
      </c>
      <c r="BD71" s="18">
        <v>36.469577069086924</v>
      </c>
      <c r="BE71" s="18">
        <v>24.304233290687421</v>
      </c>
      <c r="BF71" s="18">
        <v>7.4717711231023527</v>
      </c>
      <c r="BG71" s="18">
        <v>47.712989277933573</v>
      </c>
      <c r="BH71" s="18">
        <v>128.44744809634898</v>
      </c>
      <c r="BI71" s="18">
        <v>47.533382081183696</v>
      </c>
      <c r="BJ71" s="19">
        <v>31.80041055499024</v>
      </c>
      <c r="BK71" s="19">
        <v>118.08499487653862</v>
      </c>
      <c r="BL71" s="19">
        <v>39.476063908458165</v>
      </c>
      <c r="BM71" s="19">
        <v>20.192842601906992</v>
      </c>
      <c r="BN71" s="19">
        <v>46.784825145706591</v>
      </c>
      <c r="BO71" s="19">
        <v>80.271623908930607</v>
      </c>
      <c r="BP71" s="20">
        <v>1.3393336151551194</v>
      </c>
      <c r="BQ71" s="20">
        <v>66.146061537166389</v>
      </c>
      <c r="BR71" s="20">
        <v>61.409599849452846</v>
      </c>
      <c r="BS71" s="20">
        <v>61.721854468399293</v>
      </c>
      <c r="BT71" s="20">
        <v>94.665741889484224</v>
      </c>
      <c r="BU71" s="20">
        <v>31.493262840729887</v>
      </c>
    </row>
    <row r="72" spans="1:73" x14ac:dyDescent="0.25">
      <c r="A72" t="s">
        <v>208</v>
      </c>
      <c r="B72" s="21" t="s">
        <v>207</v>
      </c>
      <c r="C72" s="2">
        <v>92.144648804116244</v>
      </c>
      <c r="D72" s="2">
        <v>65.938838658883853</v>
      </c>
      <c r="E72" s="2">
        <v>72.167383247167422</v>
      </c>
      <c r="F72" s="2">
        <v>90.126400131404921</v>
      </c>
      <c r="G72" s="2">
        <v>103.26916211556869</v>
      </c>
      <c r="H72" s="2">
        <v>109.95382255211445</v>
      </c>
      <c r="I72" s="4">
        <v>149.84768553895108</v>
      </c>
      <c r="J72" s="4">
        <v>90.801297468612873</v>
      </c>
      <c r="K72" s="4">
        <v>97.695920672018545</v>
      </c>
      <c r="L72" s="4">
        <v>123.36005908462602</v>
      </c>
      <c r="M72" s="4">
        <v>150.8479251031263</v>
      </c>
      <c r="N72" s="4">
        <v>173.96146989805948</v>
      </c>
      <c r="O72" s="5">
        <v>90.657581606850343</v>
      </c>
      <c r="P72" s="5">
        <v>67.863835559270854</v>
      </c>
      <c r="Q72" s="5">
        <v>69.373053267058026</v>
      </c>
      <c r="R72" s="5">
        <v>78.376483198042266</v>
      </c>
      <c r="S72" s="5">
        <v>107.48687157158781</v>
      </c>
      <c r="T72" s="5">
        <v>154.12282175838735</v>
      </c>
      <c r="U72" s="6">
        <v>100.5231413312008</v>
      </c>
      <c r="V72" s="6">
        <v>82.856410259676252</v>
      </c>
      <c r="W72" s="6">
        <v>76.759136431516154</v>
      </c>
      <c r="X72" s="6">
        <v>81.141272740965974</v>
      </c>
      <c r="Y72" s="6">
        <v>111.49116633594964</v>
      </c>
      <c r="Z72" s="6">
        <v>125.18904666830372</v>
      </c>
      <c r="AA72" s="22">
        <f t="shared" si="42"/>
        <v>88.933375918209265</v>
      </c>
      <c r="AB72" s="22">
        <f t="shared" si="43"/>
        <v>131.08572629423239</v>
      </c>
      <c r="AC72" s="22">
        <f t="shared" si="44"/>
        <v>94.64677449353276</v>
      </c>
      <c r="AD72" s="22">
        <f t="shared" si="45"/>
        <v>96.326695627935422</v>
      </c>
      <c r="AE72" s="23">
        <f t="shared" si="46"/>
        <v>0.93963451363349004</v>
      </c>
      <c r="AF72" s="23">
        <f t="shared" si="47"/>
        <v>1.3608452510460309</v>
      </c>
      <c r="AG72" s="23">
        <f t="shared" si="48"/>
        <v>0.67843676372964667</v>
      </c>
      <c r="AH72" s="23">
        <f t="shared" si="49"/>
        <v>0.98256017064167334</v>
      </c>
      <c r="AI72" s="24">
        <f t="shared" si="50"/>
        <v>109.95382255211445</v>
      </c>
      <c r="AJ72" s="24">
        <f t="shared" si="51"/>
        <v>65.938838658883853</v>
      </c>
      <c r="AK72" s="24">
        <f t="shared" si="52"/>
        <v>173.96146989805948</v>
      </c>
      <c r="AL72" s="24">
        <f t="shared" si="53"/>
        <v>90.801297468612873</v>
      </c>
      <c r="AM72" s="24">
        <f t="shared" si="54"/>
        <v>154.12282175838735</v>
      </c>
      <c r="AN72" s="24">
        <f t="shared" si="55"/>
        <v>67.863835559270854</v>
      </c>
      <c r="AO72" s="24">
        <f t="shared" si="56"/>
        <v>125.18904666830372</v>
      </c>
      <c r="AP72" s="24">
        <f t="shared" si="57"/>
        <v>76.759136431516154</v>
      </c>
      <c r="AQ72" s="25">
        <f t="shared" si="58"/>
        <v>1.6675122702862544</v>
      </c>
      <c r="AR72" s="26">
        <f t="shared" si="59"/>
        <v>1.9158478430133934</v>
      </c>
      <c r="AS72" s="27">
        <f t="shared" si="60"/>
        <v>2.2710596960553415</v>
      </c>
      <c r="AT72" s="28">
        <f t="shared" si="61"/>
        <v>1.6309334951937131</v>
      </c>
      <c r="AU72">
        <f t="shared" si="62"/>
        <v>102.74814308347747</v>
      </c>
      <c r="AV72" t="s">
        <v>208</v>
      </c>
      <c r="AW72" t="s">
        <v>207</v>
      </c>
      <c r="AX72" s="16">
        <v>8.9494416354423283</v>
      </c>
      <c r="AY72" s="16">
        <v>5.9183099466774944</v>
      </c>
      <c r="AZ72" s="16">
        <v>10.619048449934064</v>
      </c>
      <c r="BA72" s="16">
        <v>5.5619858582320907</v>
      </c>
      <c r="BB72" s="16">
        <v>9.6198750765622503</v>
      </c>
      <c r="BC72" s="16">
        <v>7.5524006382411448</v>
      </c>
      <c r="BD72" s="18">
        <v>13.034961106155134</v>
      </c>
      <c r="BE72" s="18">
        <v>12.066703943208987</v>
      </c>
      <c r="BF72" s="18">
        <v>7.3887944141811372</v>
      </c>
      <c r="BG72" s="18">
        <v>3.7258242418834864</v>
      </c>
      <c r="BH72" s="18">
        <v>14.479096376309434</v>
      </c>
      <c r="BI72" s="18">
        <v>6.137150694805956</v>
      </c>
      <c r="BJ72" s="19">
        <v>7.7083454694634606</v>
      </c>
      <c r="BK72" s="19">
        <v>3.0475976901140678</v>
      </c>
      <c r="BL72" s="19">
        <v>5.531514908565776</v>
      </c>
      <c r="BM72" s="19">
        <v>2.1506804450299795</v>
      </c>
      <c r="BN72" s="19">
        <v>8.2006498835222228</v>
      </c>
      <c r="BO72" s="19">
        <v>23.05436385984504</v>
      </c>
      <c r="BP72" s="20">
        <v>8.6421980362096988</v>
      </c>
      <c r="BQ72" s="20">
        <v>5.4106103869956899</v>
      </c>
      <c r="BR72" s="20">
        <v>5.3236842962198034</v>
      </c>
      <c r="BS72" s="20">
        <v>3.3626320020660514</v>
      </c>
      <c r="BT72" s="20">
        <v>7.9016430179635329</v>
      </c>
      <c r="BU72" s="20">
        <v>6.4469137126716376</v>
      </c>
    </row>
    <row r="73" spans="1:73" x14ac:dyDescent="0.25">
      <c r="A73" t="s">
        <v>210</v>
      </c>
      <c r="B73" s="21" t="s">
        <v>209</v>
      </c>
      <c r="C73" s="2">
        <v>1512.0717116548565</v>
      </c>
      <c r="D73" s="2">
        <v>982.93168217674031</v>
      </c>
      <c r="E73" s="2">
        <v>634.61505681160941</v>
      </c>
      <c r="F73" s="2">
        <v>541.99953651438489</v>
      </c>
      <c r="G73" s="2">
        <v>975.6426253310118</v>
      </c>
      <c r="H73" s="2">
        <v>1368.0959412609816</v>
      </c>
      <c r="I73" s="4">
        <v>2359.7928695681817</v>
      </c>
      <c r="J73" s="4">
        <v>1801.3113114289997</v>
      </c>
      <c r="K73" s="4">
        <v>1220.8942098748121</v>
      </c>
      <c r="L73" s="4">
        <v>1476.7818814723289</v>
      </c>
      <c r="M73" s="4">
        <v>1630.0363103906091</v>
      </c>
      <c r="N73" s="4">
        <v>2045.4397544887722</v>
      </c>
      <c r="O73" s="5">
        <v>1675.9200422284957</v>
      </c>
      <c r="P73" s="5">
        <v>1331.0445833982669</v>
      </c>
      <c r="Q73" s="5">
        <v>1240.3027364955062</v>
      </c>
      <c r="R73" s="5">
        <v>1347.3355492849712</v>
      </c>
      <c r="S73" s="5">
        <v>1591.4755665802561</v>
      </c>
      <c r="T73" s="5">
        <v>1556.6905128231144</v>
      </c>
      <c r="U73" s="6">
        <v>2626.7427470737825</v>
      </c>
      <c r="V73" s="6">
        <v>2254.4070662616141</v>
      </c>
      <c r="W73" s="6">
        <v>2223.0394985966409</v>
      </c>
      <c r="X73" s="6">
        <v>2350.4058226718776</v>
      </c>
      <c r="Y73" s="6">
        <v>2487.2924217154905</v>
      </c>
      <c r="Z73" s="6">
        <v>2542.92484061819</v>
      </c>
      <c r="AA73" s="22">
        <f t="shared" si="42"/>
        <v>1002.5594256249309</v>
      </c>
      <c r="AB73" s="22">
        <f t="shared" si="43"/>
        <v>1755.7093895372839</v>
      </c>
      <c r="AC73" s="22">
        <f t="shared" si="44"/>
        <v>1457.1281651351017</v>
      </c>
      <c r="AD73" s="22">
        <f t="shared" si="45"/>
        <v>2414.1353994895994</v>
      </c>
      <c r="AE73" s="23">
        <f t="shared" si="46"/>
        <v>0.68803791568463424</v>
      </c>
      <c r="AF73" s="23">
        <f t="shared" si="47"/>
        <v>0.72726218666462494</v>
      </c>
      <c r="AG73" s="23">
        <f t="shared" si="48"/>
        <v>0.57102811638385942</v>
      </c>
      <c r="AH73" s="23">
        <f t="shared" si="49"/>
        <v>0.60358178975511079</v>
      </c>
      <c r="AI73" s="24">
        <f t="shared" si="50"/>
        <v>1512.0717116548565</v>
      </c>
      <c r="AJ73" s="24">
        <f t="shared" si="51"/>
        <v>541.99953651438489</v>
      </c>
      <c r="AK73" s="24">
        <f t="shared" si="52"/>
        <v>2359.7928695681817</v>
      </c>
      <c r="AL73" s="24">
        <f t="shared" si="53"/>
        <v>1220.8942098748121</v>
      </c>
      <c r="AM73" s="24">
        <f t="shared" si="54"/>
        <v>1675.9200422284957</v>
      </c>
      <c r="AN73" s="24">
        <f t="shared" si="55"/>
        <v>1240.3027364955062</v>
      </c>
      <c r="AO73" s="24">
        <f t="shared" si="56"/>
        <v>2626.7427470737825</v>
      </c>
      <c r="AP73" s="24">
        <f t="shared" si="57"/>
        <v>2223.0394985966409</v>
      </c>
      <c r="AQ73" s="25">
        <f t="shared" si="58"/>
        <v>2.789802591675695</v>
      </c>
      <c r="AR73" s="26">
        <f t="shared" si="59"/>
        <v>1.9328397583359411</v>
      </c>
      <c r="AS73" s="27">
        <f t="shared" si="60"/>
        <v>1.3512185315045202</v>
      </c>
      <c r="AT73" s="28">
        <f t="shared" si="61"/>
        <v>1.1815996741092505</v>
      </c>
      <c r="AU73">
        <f t="shared" si="62"/>
        <v>1657.383094946729</v>
      </c>
      <c r="AV73" t="s">
        <v>210</v>
      </c>
      <c r="AW73" t="s">
        <v>209</v>
      </c>
      <c r="AX73" s="16">
        <v>77.033620279300237</v>
      </c>
      <c r="AY73" s="16">
        <v>31.925067238928857</v>
      </c>
      <c r="AZ73" s="16">
        <v>44.804897467855575</v>
      </c>
      <c r="BA73" s="16">
        <v>71.367837188350663</v>
      </c>
      <c r="BB73" s="16">
        <v>12.660238203038006</v>
      </c>
      <c r="BC73" s="16">
        <v>79.654869144149771</v>
      </c>
      <c r="BD73" s="18">
        <v>83.919918989082134</v>
      </c>
      <c r="BE73" s="18">
        <v>121.78352655369194</v>
      </c>
      <c r="BF73" s="18">
        <v>33.62869026212126</v>
      </c>
      <c r="BG73" s="18">
        <v>49.218821628177331</v>
      </c>
      <c r="BH73" s="18">
        <v>73.3146942474594</v>
      </c>
      <c r="BI73" s="18">
        <v>82.037340480796672</v>
      </c>
      <c r="BJ73" s="19">
        <v>36.625861859622383</v>
      </c>
      <c r="BK73" s="19">
        <v>24.870919944688175</v>
      </c>
      <c r="BL73" s="19">
        <v>55.561897271433125</v>
      </c>
      <c r="BM73" s="19">
        <v>55.783746205641876</v>
      </c>
      <c r="BN73" s="19">
        <v>106.00396075485513</v>
      </c>
      <c r="BO73" s="19">
        <v>21.121527531741876</v>
      </c>
      <c r="BP73" s="20">
        <v>121.99272877697395</v>
      </c>
      <c r="BQ73" s="20">
        <v>129.53789054630417</v>
      </c>
      <c r="BR73" s="20">
        <v>91.562799439302495</v>
      </c>
      <c r="BS73" s="20">
        <v>186.73024283584238</v>
      </c>
      <c r="BT73" s="20">
        <v>163.88175431999963</v>
      </c>
      <c r="BU73" s="20">
        <v>76.631329176565544</v>
      </c>
    </row>
    <row r="74" spans="1:73" x14ac:dyDescent="0.25">
      <c r="A74" t="s">
        <v>212</v>
      </c>
      <c r="B74" s="21" t="s">
        <v>211</v>
      </c>
      <c r="C74" s="2">
        <v>172.16036198656329</v>
      </c>
      <c r="D74" s="2">
        <v>207.30114316689233</v>
      </c>
      <c r="E74" s="2">
        <v>278.77917476185934</v>
      </c>
      <c r="F74" s="2">
        <v>276.9677761987125</v>
      </c>
      <c r="G74" s="2">
        <v>223.16988676616521</v>
      </c>
      <c r="H74" s="2">
        <v>178.16470498738283</v>
      </c>
      <c r="I74" s="4">
        <v>312.05808106820922</v>
      </c>
      <c r="J74" s="4">
        <v>341.57419885424071</v>
      </c>
      <c r="K74" s="4">
        <v>385.56893492721571</v>
      </c>
      <c r="L74" s="4">
        <v>404.08785423243762</v>
      </c>
      <c r="M74" s="4">
        <v>471.67583781622687</v>
      </c>
      <c r="N74" s="4">
        <v>484.75519864262645</v>
      </c>
      <c r="O74" s="5">
        <v>107.11683182643071</v>
      </c>
      <c r="P74" s="5">
        <v>147.33766327450391</v>
      </c>
      <c r="Q74" s="5">
        <v>250.28508023533277</v>
      </c>
      <c r="R74" s="5">
        <v>190.99222855328139</v>
      </c>
      <c r="S74" s="5">
        <v>189.82701015138807</v>
      </c>
      <c r="T74" s="5">
        <v>130.33872820068049</v>
      </c>
      <c r="U74" s="6">
        <v>238.79978407723766</v>
      </c>
      <c r="V74" s="6">
        <v>232.6867939881374</v>
      </c>
      <c r="W74" s="6">
        <v>269.76330751787776</v>
      </c>
      <c r="X74" s="6">
        <v>266.76928598879744</v>
      </c>
      <c r="Y74" s="6">
        <v>406.18825481844959</v>
      </c>
      <c r="Z74" s="6">
        <v>362.77604465226881</v>
      </c>
      <c r="AA74" s="22">
        <f t="shared" si="42"/>
        <v>222.75717464459595</v>
      </c>
      <c r="AB74" s="22">
        <f t="shared" si="43"/>
        <v>399.95335092349274</v>
      </c>
      <c r="AC74" s="22">
        <f t="shared" si="44"/>
        <v>169.31625704026956</v>
      </c>
      <c r="AD74" s="22">
        <f t="shared" si="45"/>
        <v>296.16391184046148</v>
      </c>
      <c r="AE74" s="23">
        <f t="shared" si="46"/>
        <v>1.3156277993531134</v>
      </c>
      <c r="AF74" s="23">
        <f t="shared" si="47"/>
        <v>1.3504459352864737</v>
      </c>
      <c r="AG74" s="23">
        <f t="shared" si="48"/>
        <v>0.55695789053960765</v>
      </c>
      <c r="AH74" s="23">
        <f t="shared" si="49"/>
        <v>0.57169780068098708</v>
      </c>
      <c r="AI74" s="24">
        <f t="shared" si="50"/>
        <v>278.77917476185934</v>
      </c>
      <c r="AJ74" s="24">
        <f t="shared" si="51"/>
        <v>172.16036198656329</v>
      </c>
      <c r="AK74" s="24">
        <f t="shared" si="52"/>
        <v>484.75519864262645</v>
      </c>
      <c r="AL74" s="24">
        <f t="shared" si="53"/>
        <v>312.05808106820922</v>
      </c>
      <c r="AM74" s="24">
        <f t="shared" si="54"/>
        <v>250.28508023533277</v>
      </c>
      <c r="AN74" s="24">
        <f t="shared" si="55"/>
        <v>107.11683182643071</v>
      </c>
      <c r="AO74" s="24">
        <f t="shared" si="56"/>
        <v>406.18825481844959</v>
      </c>
      <c r="AP74" s="24">
        <f t="shared" si="57"/>
        <v>232.6867939881374</v>
      </c>
      <c r="AQ74" s="25">
        <f t="shared" si="58"/>
        <v>1.6192994226140009</v>
      </c>
      <c r="AR74" s="26">
        <f t="shared" si="59"/>
        <v>1.553413380558055</v>
      </c>
      <c r="AS74" s="27">
        <f t="shared" si="60"/>
        <v>2.3365616399193745</v>
      </c>
      <c r="AT74" s="28">
        <f t="shared" si="61"/>
        <v>1.7456437808806522</v>
      </c>
      <c r="AU74">
        <f t="shared" si="62"/>
        <v>272.0476736122049</v>
      </c>
      <c r="AV74" t="s">
        <v>212</v>
      </c>
      <c r="AW74" t="s">
        <v>211</v>
      </c>
      <c r="AX74" s="16">
        <v>21.827060314132439</v>
      </c>
      <c r="AY74" s="16">
        <v>7.1348296484936045</v>
      </c>
      <c r="AZ74" s="16">
        <v>10.614869325289346</v>
      </c>
      <c r="BA74" s="16">
        <v>20.336577649552556</v>
      </c>
      <c r="BB74" s="16">
        <v>12.513180077984916</v>
      </c>
      <c r="BC74" s="16">
        <v>7.8683258530382441</v>
      </c>
      <c r="BD74" s="18">
        <v>41.304255572650284</v>
      </c>
      <c r="BE74" s="18">
        <v>11.887556985292283</v>
      </c>
      <c r="BF74" s="18">
        <v>2.2181487110546225</v>
      </c>
      <c r="BG74" s="18">
        <v>6.3984634938527769</v>
      </c>
      <c r="BH74" s="18">
        <v>41.204840722734723</v>
      </c>
      <c r="BI74" s="18">
        <v>50.430667394325596</v>
      </c>
      <c r="BJ74" s="19">
        <v>5.096444771592533</v>
      </c>
      <c r="BK74" s="19">
        <v>14.381612519074626</v>
      </c>
      <c r="BL74" s="19">
        <v>39.824204118846765</v>
      </c>
      <c r="BM74" s="19">
        <v>17.760634370998037</v>
      </c>
      <c r="BN74" s="19">
        <v>36.670585202033102</v>
      </c>
      <c r="BO74" s="19">
        <v>19.568275829599397</v>
      </c>
      <c r="BP74" s="20">
        <v>23.097426312676401</v>
      </c>
      <c r="BQ74" s="20">
        <v>15.003675524394486</v>
      </c>
      <c r="BR74" s="20">
        <v>22.102224776043425</v>
      </c>
      <c r="BS74" s="20">
        <v>16.759684817630877</v>
      </c>
      <c r="BT74" s="20">
        <v>14.31153265711907</v>
      </c>
      <c r="BU74" s="20">
        <v>44.267441469177811</v>
      </c>
    </row>
    <row r="75" spans="1:73" x14ac:dyDescent="0.25">
      <c r="A75" t="s">
        <v>214</v>
      </c>
      <c r="B75" s="21" t="s">
        <v>213</v>
      </c>
      <c r="C75" s="2">
        <v>111.43336400641817</v>
      </c>
      <c r="D75" s="2">
        <v>120.20242108074081</v>
      </c>
      <c r="E75" s="2">
        <v>133.63328357679239</v>
      </c>
      <c r="F75" s="2">
        <v>130.25481199480052</v>
      </c>
      <c r="G75" s="2">
        <v>96.709486536516067</v>
      </c>
      <c r="H75" s="2">
        <v>102.44433320669266</v>
      </c>
      <c r="I75" s="4">
        <v>448.06367475115479</v>
      </c>
      <c r="J75" s="4">
        <v>382.96180974995713</v>
      </c>
      <c r="K75" s="4">
        <v>331.58393976714365</v>
      </c>
      <c r="L75" s="4">
        <v>238.4953296520049</v>
      </c>
      <c r="M75" s="4">
        <v>167.12221230609333</v>
      </c>
      <c r="N75" s="4">
        <v>316.15954223140233</v>
      </c>
      <c r="O75" s="5">
        <v>74.591900208300117</v>
      </c>
      <c r="P75" s="5">
        <v>81.010143073714104</v>
      </c>
      <c r="Q75" s="5">
        <v>106.31068313214114</v>
      </c>
      <c r="R75" s="5">
        <v>104.1195810989437</v>
      </c>
      <c r="S75" s="5">
        <v>66.649240305361459</v>
      </c>
      <c r="T75" s="5">
        <v>73.388001754180436</v>
      </c>
      <c r="U75" s="6">
        <v>275.86194013034282</v>
      </c>
      <c r="V75" s="6">
        <v>281.14918572067091</v>
      </c>
      <c r="W75" s="6">
        <v>328.82576008553093</v>
      </c>
      <c r="X75" s="6">
        <v>188.21843588682077</v>
      </c>
      <c r="Y75" s="6">
        <v>155.65300734652706</v>
      </c>
      <c r="Z75" s="6">
        <v>232.63944380715836</v>
      </c>
      <c r="AA75" s="22">
        <f t="shared" si="42"/>
        <v>115.77961673366009</v>
      </c>
      <c r="AB75" s="22">
        <f t="shared" si="43"/>
        <v>314.06441807629272</v>
      </c>
      <c r="AC75" s="22">
        <f t="shared" si="44"/>
        <v>84.344924928773494</v>
      </c>
      <c r="AD75" s="22">
        <f t="shared" si="45"/>
        <v>243.72462882950848</v>
      </c>
      <c r="AE75" s="23">
        <f t="shared" si="46"/>
        <v>1.372692154642762</v>
      </c>
      <c r="AF75" s="23">
        <f t="shared" si="47"/>
        <v>1.288603534179505</v>
      </c>
      <c r="AG75" s="23">
        <f t="shared" si="48"/>
        <v>0.36864926451341851</v>
      </c>
      <c r="AH75" s="23">
        <f t="shared" si="49"/>
        <v>0.34606648221741637</v>
      </c>
      <c r="AI75" s="24">
        <f t="shared" si="50"/>
        <v>133.63328357679239</v>
      </c>
      <c r="AJ75" s="24">
        <f t="shared" si="51"/>
        <v>96.709486536516067</v>
      </c>
      <c r="AK75" s="24">
        <f t="shared" si="52"/>
        <v>448.06367475115479</v>
      </c>
      <c r="AL75" s="24">
        <f t="shared" si="53"/>
        <v>167.12221230609333</v>
      </c>
      <c r="AM75" s="24">
        <f t="shared" si="54"/>
        <v>106.31068313214114</v>
      </c>
      <c r="AN75" s="24">
        <f t="shared" si="55"/>
        <v>66.649240305361459</v>
      </c>
      <c r="AO75" s="24">
        <f t="shared" si="56"/>
        <v>328.82576008553093</v>
      </c>
      <c r="AP75" s="24">
        <f t="shared" si="57"/>
        <v>155.65300734652706</v>
      </c>
      <c r="AQ75" s="25">
        <f t="shared" si="58"/>
        <v>1.3818011899622118</v>
      </c>
      <c r="AR75" s="26">
        <f t="shared" si="59"/>
        <v>2.6810539937713487</v>
      </c>
      <c r="AS75" s="27">
        <f t="shared" si="60"/>
        <v>1.5950771928542027</v>
      </c>
      <c r="AT75" s="28">
        <f t="shared" si="61"/>
        <v>2.1125564207922625</v>
      </c>
      <c r="AU75">
        <f t="shared" si="62"/>
        <v>189.4783971420587</v>
      </c>
      <c r="AV75" t="s">
        <v>214</v>
      </c>
      <c r="AW75" t="s">
        <v>213</v>
      </c>
      <c r="AX75" s="16">
        <v>4.2650530076946289</v>
      </c>
      <c r="AY75" s="16">
        <v>6.629090333397663</v>
      </c>
      <c r="AZ75" s="16">
        <v>3.9421817749775108</v>
      </c>
      <c r="BA75" s="16">
        <v>18.283678056070471</v>
      </c>
      <c r="BB75" s="16">
        <v>6.7746111279691403</v>
      </c>
      <c r="BC75" s="16">
        <v>2.2783395412740144</v>
      </c>
      <c r="BD75" s="18">
        <v>65.674501370677007</v>
      </c>
      <c r="BE75" s="18">
        <v>76.138946436202644</v>
      </c>
      <c r="BF75" s="18">
        <v>90.525389758712464</v>
      </c>
      <c r="BG75" s="18">
        <v>14.578751715558541</v>
      </c>
      <c r="BH75" s="18">
        <v>28.140744882035463</v>
      </c>
      <c r="BI75" s="18">
        <v>19.103278329641146</v>
      </c>
      <c r="BJ75" s="19">
        <v>2.8109797373429557</v>
      </c>
      <c r="BK75" s="19">
        <v>7.689071953353551</v>
      </c>
      <c r="BL75" s="19">
        <v>10.872378724751334</v>
      </c>
      <c r="BM75" s="19">
        <v>11.23846658185952</v>
      </c>
      <c r="BN75" s="19">
        <v>3.976909659705453</v>
      </c>
      <c r="BO75" s="19">
        <v>2.3823014175168322</v>
      </c>
      <c r="BP75" s="20">
        <v>25.716480856393432</v>
      </c>
      <c r="BQ75" s="20">
        <v>36.18802643272258</v>
      </c>
      <c r="BR75" s="20">
        <v>66.688775705870242</v>
      </c>
      <c r="BS75" s="20">
        <v>5.2924235279592757</v>
      </c>
      <c r="BT75" s="20">
        <v>16.650613148947393</v>
      </c>
      <c r="BU75" s="20">
        <v>11.086427842624126</v>
      </c>
    </row>
    <row r="76" spans="1:73" x14ac:dyDescent="0.25">
      <c r="A76" t="s">
        <v>216</v>
      </c>
      <c r="B76" s="21" t="s">
        <v>215</v>
      </c>
      <c r="C76" s="2">
        <v>415.02683534960426</v>
      </c>
      <c r="D76" s="2">
        <v>286.15315557227331</v>
      </c>
      <c r="E76" s="2">
        <v>505.85106707821501</v>
      </c>
      <c r="F76" s="2">
        <v>765.09378012523212</v>
      </c>
      <c r="G76" s="2">
        <v>767.67308811846431</v>
      </c>
      <c r="H76" s="2">
        <v>603.80108354496497</v>
      </c>
      <c r="I76" s="4">
        <v>286.96859438662767</v>
      </c>
      <c r="J76" s="4">
        <v>244.68167994091741</v>
      </c>
      <c r="K76" s="4">
        <v>351.37867293502313</v>
      </c>
      <c r="L76" s="4">
        <v>517.44887559611334</v>
      </c>
      <c r="M76" s="4">
        <v>594.7649569778755</v>
      </c>
      <c r="N76" s="4">
        <v>416.93575949204177</v>
      </c>
      <c r="O76" s="5">
        <v>334.75543200938682</v>
      </c>
      <c r="P76" s="5">
        <v>309.1915762999817</v>
      </c>
      <c r="Q76" s="5">
        <v>328.99132795082022</v>
      </c>
      <c r="R76" s="5">
        <v>413.48875986042503</v>
      </c>
      <c r="S76" s="5">
        <v>451.49658277822846</v>
      </c>
      <c r="T76" s="5">
        <v>412.87911423116674</v>
      </c>
      <c r="U76" s="6">
        <v>231.48400053233252</v>
      </c>
      <c r="V76" s="6">
        <v>204.69619604760032</v>
      </c>
      <c r="W76" s="6">
        <v>183.07942709225554</v>
      </c>
      <c r="X76" s="6">
        <v>255.0882176601277</v>
      </c>
      <c r="Y76" s="6">
        <v>255.98522752430304</v>
      </c>
      <c r="Z76" s="6">
        <v>215.87828680956576</v>
      </c>
      <c r="AA76" s="22">
        <f t="shared" si="42"/>
        <v>557.26650163145894</v>
      </c>
      <c r="AB76" s="22">
        <f t="shared" si="43"/>
        <v>402.02975655476644</v>
      </c>
      <c r="AC76" s="22">
        <f t="shared" si="44"/>
        <v>375.13379885500149</v>
      </c>
      <c r="AD76" s="22">
        <f t="shared" si="45"/>
        <v>224.36855927769747</v>
      </c>
      <c r="AE76" s="23">
        <f t="shared" si="46"/>
        <v>1.4855139774991488</v>
      </c>
      <c r="AF76" s="23">
        <f t="shared" si="47"/>
        <v>1.791827508493204</v>
      </c>
      <c r="AG76" s="23">
        <f t="shared" si="48"/>
        <v>1.386132475384432</v>
      </c>
      <c r="AH76" s="23">
        <f t="shared" si="49"/>
        <v>1.6719535039252278</v>
      </c>
      <c r="AI76" s="24">
        <f t="shared" si="50"/>
        <v>767.67308811846431</v>
      </c>
      <c r="AJ76" s="24">
        <f t="shared" si="51"/>
        <v>286.15315557227331</v>
      </c>
      <c r="AK76" s="24">
        <f t="shared" si="52"/>
        <v>594.7649569778755</v>
      </c>
      <c r="AL76" s="24">
        <f t="shared" si="53"/>
        <v>244.68167994091741</v>
      </c>
      <c r="AM76" s="24">
        <f t="shared" si="54"/>
        <v>451.49658277822846</v>
      </c>
      <c r="AN76" s="24">
        <f t="shared" si="55"/>
        <v>309.1915762999817</v>
      </c>
      <c r="AO76" s="24">
        <f t="shared" si="56"/>
        <v>255.98522752430304</v>
      </c>
      <c r="AP76" s="24">
        <f t="shared" si="57"/>
        <v>183.07942709225554</v>
      </c>
      <c r="AQ76" s="25">
        <f t="shared" si="58"/>
        <v>2.6827350080526169</v>
      </c>
      <c r="AR76" s="26">
        <f t="shared" si="59"/>
        <v>2.4307702853825908</v>
      </c>
      <c r="AS76" s="27">
        <f t="shared" si="60"/>
        <v>1.4602486528940251</v>
      </c>
      <c r="AT76" s="28">
        <f t="shared" si="61"/>
        <v>1.3982195137376607</v>
      </c>
      <c r="AU76">
        <f t="shared" si="62"/>
        <v>389.69965407973109</v>
      </c>
      <c r="AV76" t="s">
        <v>216</v>
      </c>
      <c r="AW76" t="s">
        <v>215</v>
      </c>
      <c r="AX76" s="16">
        <v>36.130117795725049</v>
      </c>
      <c r="AY76" s="16">
        <v>12.128418793582975</v>
      </c>
      <c r="AZ76" s="16">
        <v>36.444927206971379</v>
      </c>
      <c r="BA76" s="16">
        <v>107.28883469254644</v>
      </c>
      <c r="BB76" s="16">
        <v>20.796034626543523</v>
      </c>
      <c r="BC76" s="16">
        <v>2.5016448703495975</v>
      </c>
      <c r="BD76" s="18">
        <v>13.363880022755355</v>
      </c>
      <c r="BE76" s="18">
        <v>8.9721150364997104</v>
      </c>
      <c r="BF76" s="18">
        <v>12.094791250828576</v>
      </c>
      <c r="BG76" s="18">
        <v>31.842549326932534</v>
      </c>
      <c r="BH76" s="18">
        <v>17.629382535267759</v>
      </c>
      <c r="BI76" s="18">
        <v>3.9221163693694634</v>
      </c>
      <c r="BJ76" s="19">
        <v>16.519278478969419</v>
      </c>
      <c r="BK76" s="19">
        <v>25.242705581413556</v>
      </c>
      <c r="BL76" s="19">
        <v>13.613567418703701</v>
      </c>
      <c r="BM76" s="19">
        <v>13.769574262527721</v>
      </c>
      <c r="BN76" s="19">
        <v>23.383782330834922</v>
      </c>
      <c r="BO76" s="19">
        <v>28.034332404692822</v>
      </c>
      <c r="BP76" s="20">
        <v>13.788025367492319</v>
      </c>
      <c r="BQ76" s="20">
        <v>22.961479598803333</v>
      </c>
      <c r="BR76" s="20">
        <v>8.2417837619332701</v>
      </c>
      <c r="BS76" s="20">
        <v>15.561653000618646</v>
      </c>
      <c r="BT76" s="20">
        <v>33.034714711862634</v>
      </c>
      <c r="BU76" s="20">
        <v>5.758325197175215</v>
      </c>
    </row>
    <row r="77" spans="1:73" x14ac:dyDescent="0.25">
      <c r="A77" t="s">
        <v>218</v>
      </c>
      <c r="B77" s="21" t="s">
        <v>217</v>
      </c>
      <c r="C77" s="2">
        <v>565.85532950332606</v>
      </c>
      <c r="D77" s="2">
        <v>409.08662077724676</v>
      </c>
      <c r="E77" s="2">
        <v>552.67177069094112</v>
      </c>
      <c r="F77" s="2">
        <v>771.38387983272844</v>
      </c>
      <c r="G77" s="2">
        <v>803.37342358125591</v>
      </c>
      <c r="H77" s="2">
        <v>609.64599599982046</v>
      </c>
      <c r="I77" s="4">
        <v>389.5198921658469</v>
      </c>
      <c r="J77" s="4">
        <v>365.78163716203471</v>
      </c>
      <c r="K77" s="4">
        <v>513.43333446302665</v>
      </c>
      <c r="L77" s="4">
        <v>623.89800784171882</v>
      </c>
      <c r="M77" s="4">
        <v>654.65170310401129</v>
      </c>
      <c r="N77" s="4">
        <v>472.80379116560476</v>
      </c>
      <c r="O77" s="5">
        <v>510.47039992164747</v>
      </c>
      <c r="P77" s="5">
        <v>407.54734752468721</v>
      </c>
      <c r="Q77" s="5">
        <v>487.76035117445434</v>
      </c>
      <c r="R77" s="5">
        <v>667.36784468848646</v>
      </c>
      <c r="S77" s="5">
        <v>689.4072759505201</v>
      </c>
      <c r="T77" s="5">
        <v>549.53002071246271</v>
      </c>
      <c r="U77" s="6">
        <v>331.07725486796892</v>
      </c>
      <c r="V77" s="6">
        <v>316.89597749165915</v>
      </c>
      <c r="W77" s="6">
        <v>325.80071087964177</v>
      </c>
      <c r="X77" s="6">
        <v>514.38922138180703</v>
      </c>
      <c r="Y77" s="6">
        <v>491.42382986656912</v>
      </c>
      <c r="Z77" s="6">
        <v>402.5705410601343</v>
      </c>
      <c r="AA77" s="22">
        <f t="shared" si="42"/>
        <v>618.66950339755306</v>
      </c>
      <c r="AB77" s="22">
        <f t="shared" si="43"/>
        <v>503.34806098370717</v>
      </c>
      <c r="AC77" s="22">
        <f t="shared" si="44"/>
        <v>552.01387332870979</v>
      </c>
      <c r="AD77" s="22">
        <f t="shared" si="45"/>
        <v>397.02625592463005</v>
      </c>
      <c r="AE77" s="23">
        <f t="shared" si="46"/>
        <v>1.1207499182346665</v>
      </c>
      <c r="AF77" s="23">
        <f t="shared" si="47"/>
        <v>1.2677954001089058</v>
      </c>
      <c r="AG77" s="23">
        <f t="shared" si="48"/>
        <v>1.229108744729184</v>
      </c>
      <c r="AH77" s="23">
        <f t="shared" si="49"/>
        <v>1.3903712036452873</v>
      </c>
      <c r="AI77" s="24">
        <f t="shared" si="50"/>
        <v>803.37342358125591</v>
      </c>
      <c r="AJ77" s="24">
        <f t="shared" si="51"/>
        <v>409.08662077724676</v>
      </c>
      <c r="AK77" s="24">
        <f t="shared" si="52"/>
        <v>654.65170310401129</v>
      </c>
      <c r="AL77" s="24">
        <f t="shared" si="53"/>
        <v>365.78163716203471</v>
      </c>
      <c r="AM77" s="24">
        <f t="shared" si="54"/>
        <v>689.4072759505201</v>
      </c>
      <c r="AN77" s="24">
        <f t="shared" si="55"/>
        <v>407.54734752468721</v>
      </c>
      <c r="AO77" s="24">
        <f t="shared" si="56"/>
        <v>514.38922138180703</v>
      </c>
      <c r="AP77" s="24">
        <f t="shared" si="57"/>
        <v>316.89597749165915</v>
      </c>
      <c r="AQ77" s="25">
        <f t="shared" si="58"/>
        <v>1.9638222879420535</v>
      </c>
      <c r="AR77" s="26">
        <f t="shared" si="59"/>
        <v>1.7897336459621462</v>
      </c>
      <c r="AS77" s="27">
        <f t="shared" si="60"/>
        <v>1.6916004487276395</v>
      </c>
      <c r="AT77" s="28">
        <f t="shared" si="61"/>
        <v>1.6232115833510257</v>
      </c>
      <c r="AU77">
        <f t="shared" si="62"/>
        <v>517.76442340864992</v>
      </c>
      <c r="AV77" t="s">
        <v>218</v>
      </c>
      <c r="AW77" t="s">
        <v>217</v>
      </c>
      <c r="AX77" s="16">
        <v>33.065078347145963</v>
      </c>
      <c r="AY77" s="16">
        <v>6.6457694377446161</v>
      </c>
      <c r="AZ77" s="16">
        <v>31.077048260772695</v>
      </c>
      <c r="BA77" s="16">
        <v>67.114428862577455</v>
      </c>
      <c r="BB77" s="16">
        <v>79.013071781246566</v>
      </c>
      <c r="BC77" s="16">
        <v>49.906993737407561</v>
      </c>
      <c r="BD77" s="18">
        <v>40.754735047339487</v>
      </c>
      <c r="BE77" s="18">
        <v>7.7125730441611093</v>
      </c>
      <c r="BF77" s="18">
        <v>37.945164476259762</v>
      </c>
      <c r="BG77" s="18">
        <v>45.585824121229969</v>
      </c>
      <c r="BH77" s="18">
        <v>41.841398673790536</v>
      </c>
      <c r="BI77" s="18">
        <v>17.810264981154585</v>
      </c>
      <c r="BJ77" s="19">
        <v>18.725328254246104</v>
      </c>
      <c r="BK77" s="19">
        <v>12.419509995696748</v>
      </c>
      <c r="BL77" s="19">
        <v>38.099811584232697</v>
      </c>
      <c r="BM77" s="19">
        <v>41.31236446628894</v>
      </c>
      <c r="BN77" s="19">
        <v>47.331806139103186</v>
      </c>
      <c r="BO77" s="19">
        <v>24.647196036774652</v>
      </c>
      <c r="BP77" s="20">
        <v>9.6741050069412555</v>
      </c>
      <c r="BQ77" s="20">
        <v>11.791400816529787</v>
      </c>
      <c r="BR77" s="20">
        <v>39.007113070534722</v>
      </c>
      <c r="BS77" s="20">
        <v>30.584297475615379</v>
      </c>
      <c r="BT77" s="20">
        <v>42.614963643718369</v>
      </c>
      <c r="BU77" s="20">
        <v>25.33649507730394</v>
      </c>
    </row>
    <row r="78" spans="1:73" x14ac:dyDescent="0.25">
      <c r="A78" t="s">
        <v>220</v>
      </c>
      <c r="B78" s="21" t="s">
        <v>219</v>
      </c>
      <c r="C78" s="2">
        <v>194.35580773380431</v>
      </c>
      <c r="D78" s="2">
        <v>186.8922531104154</v>
      </c>
      <c r="E78" s="2">
        <v>142.36123565915526</v>
      </c>
      <c r="F78" s="2">
        <v>125.75876632665133</v>
      </c>
      <c r="G78" s="2">
        <v>143.88510154545102</v>
      </c>
      <c r="H78" s="2">
        <v>155.17671696081575</v>
      </c>
      <c r="I78" s="4">
        <v>174.74380749258788</v>
      </c>
      <c r="J78" s="4">
        <v>147.06802866595982</v>
      </c>
      <c r="K78" s="4">
        <v>141.23294968404502</v>
      </c>
      <c r="L78" s="4">
        <v>131.317413580639</v>
      </c>
      <c r="M78" s="4">
        <v>142.28314004017503</v>
      </c>
      <c r="N78" s="4">
        <v>169.77020527141724</v>
      </c>
      <c r="O78" s="5">
        <v>191.86329730407135</v>
      </c>
      <c r="P78" s="5">
        <v>195.20147623985008</v>
      </c>
      <c r="Q78" s="5">
        <v>187.49612413801023</v>
      </c>
      <c r="R78" s="5">
        <v>147.41615920205598</v>
      </c>
      <c r="S78" s="5">
        <v>165.34299134669524</v>
      </c>
      <c r="T78" s="5">
        <v>185.87695715913026</v>
      </c>
      <c r="U78" s="6">
        <v>177.77449702175781</v>
      </c>
      <c r="V78" s="6">
        <v>184.47478690842152</v>
      </c>
      <c r="W78" s="6">
        <v>177.32700262137564</v>
      </c>
      <c r="X78" s="6">
        <v>166.15377435020486</v>
      </c>
      <c r="Y78" s="6">
        <v>193.28560792934692</v>
      </c>
      <c r="Z78" s="6">
        <v>186.69834570686248</v>
      </c>
      <c r="AA78" s="22">
        <f t="shared" si="42"/>
        <v>158.07164688938215</v>
      </c>
      <c r="AB78" s="22">
        <f t="shared" si="43"/>
        <v>151.06925745580398</v>
      </c>
      <c r="AC78" s="22">
        <f t="shared" si="44"/>
        <v>178.86616756496883</v>
      </c>
      <c r="AD78" s="22">
        <f t="shared" si="45"/>
        <v>180.95233575632821</v>
      </c>
      <c r="AE78" s="23">
        <f t="shared" si="46"/>
        <v>0.88374257156243052</v>
      </c>
      <c r="AF78" s="23">
        <f t="shared" si="47"/>
        <v>0.83485663130226173</v>
      </c>
      <c r="AG78" s="23">
        <f t="shared" si="48"/>
        <v>1.046352180129215</v>
      </c>
      <c r="AH78" s="23">
        <f t="shared" si="49"/>
        <v>0.9884711729050647</v>
      </c>
      <c r="AI78" s="24">
        <f t="shared" si="50"/>
        <v>194.35580773380431</v>
      </c>
      <c r="AJ78" s="24">
        <f t="shared" si="51"/>
        <v>125.75876632665133</v>
      </c>
      <c r="AK78" s="24">
        <f t="shared" si="52"/>
        <v>174.74380749258788</v>
      </c>
      <c r="AL78" s="24">
        <f t="shared" si="53"/>
        <v>131.317413580639</v>
      </c>
      <c r="AM78" s="24">
        <f t="shared" si="54"/>
        <v>195.20147623985008</v>
      </c>
      <c r="AN78" s="24">
        <f t="shared" si="55"/>
        <v>147.41615920205598</v>
      </c>
      <c r="AO78" s="24">
        <f t="shared" si="56"/>
        <v>193.28560792934692</v>
      </c>
      <c r="AP78" s="24">
        <f t="shared" si="57"/>
        <v>166.15377435020486</v>
      </c>
      <c r="AQ78" s="25">
        <f t="shared" si="58"/>
        <v>1.5454652857278834</v>
      </c>
      <c r="AR78" s="26">
        <f t="shared" si="59"/>
        <v>1.3306979076714889</v>
      </c>
      <c r="AS78" s="27">
        <f t="shared" si="60"/>
        <v>1.3241525033378272</v>
      </c>
      <c r="AT78" s="28">
        <f t="shared" si="61"/>
        <v>1.1632935134049731</v>
      </c>
      <c r="AU78">
        <f t="shared" si="62"/>
        <v>167.23985191662084</v>
      </c>
      <c r="AV78" t="s">
        <v>220</v>
      </c>
      <c r="AW78" t="s">
        <v>219</v>
      </c>
      <c r="AX78" s="16">
        <v>14.826833367175116</v>
      </c>
      <c r="AY78" s="16">
        <v>9.7581571760920749</v>
      </c>
      <c r="AZ78" s="16">
        <v>3.8617925806800342</v>
      </c>
      <c r="BA78" s="16">
        <v>9.799656735871995</v>
      </c>
      <c r="BB78" s="16">
        <v>6.7797022937630551</v>
      </c>
      <c r="BC78" s="16">
        <v>2.4381483974278746</v>
      </c>
      <c r="BD78" s="18">
        <v>3.4899049307339944</v>
      </c>
      <c r="BE78" s="18">
        <v>4.6050966638075419</v>
      </c>
      <c r="BF78" s="18">
        <v>9.759160607832241</v>
      </c>
      <c r="BG78" s="18">
        <v>7.7390083415317514</v>
      </c>
      <c r="BH78" s="18">
        <v>3.9394159725842326</v>
      </c>
      <c r="BI78" s="18">
        <v>5.1605204035951173</v>
      </c>
      <c r="BJ78" s="19">
        <v>8.0473217235596586</v>
      </c>
      <c r="BK78" s="19">
        <v>11.990240379288782</v>
      </c>
      <c r="BL78" s="19">
        <v>13.920976285386613</v>
      </c>
      <c r="BM78" s="19">
        <v>6.4082064931822007</v>
      </c>
      <c r="BN78" s="19">
        <v>6.4926625623234671</v>
      </c>
      <c r="BO78" s="19">
        <v>4.7755746209901222</v>
      </c>
      <c r="BP78" s="20">
        <v>12.495795591074311</v>
      </c>
      <c r="BQ78" s="20">
        <v>1.3560072270183627</v>
      </c>
      <c r="BR78" s="20">
        <v>8.4743285359110718</v>
      </c>
      <c r="BS78" s="20">
        <v>3.2190989000630474</v>
      </c>
      <c r="BT78" s="20">
        <v>5.3927106565819152</v>
      </c>
      <c r="BU78" s="20">
        <v>9.5489158563602778</v>
      </c>
    </row>
    <row r="79" spans="1:73" x14ac:dyDescent="0.25">
      <c r="A79" t="s">
        <v>222</v>
      </c>
      <c r="B79" s="21" t="s">
        <v>221</v>
      </c>
      <c r="C79" s="2">
        <v>1330.5706693325712</v>
      </c>
      <c r="D79" s="2">
        <v>1166.9638131984732</v>
      </c>
      <c r="E79" s="2">
        <v>1511.5050405140203</v>
      </c>
      <c r="F79" s="2">
        <v>2515.8578972473688</v>
      </c>
      <c r="G79" s="2">
        <v>3348.2591901305864</v>
      </c>
      <c r="H79" s="2">
        <v>2687.5299813233214</v>
      </c>
      <c r="I79" s="4">
        <v>7519.0426362462558</v>
      </c>
      <c r="J79" s="4">
        <v>7441.4623440861151</v>
      </c>
      <c r="K79" s="4">
        <v>8661.8848910551133</v>
      </c>
      <c r="L79" s="4">
        <v>9837.5603517332002</v>
      </c>
      <c r="M79" s="4">
        <v>9327.3627091362523</v>
      </c>
      <c r="N79" s="4">
        <v>9566.4590213030733</v>
      </c>
      <c r="O79" s="5">
        <v>282.35313407106759</v>
      </c>
      <c r="P79" s="5">
        <v>209.75239395016399</v>
      </c>
      <c r="Q79" s="5">
        <v>261.74699695180021</v>
      </c>
      <c r="R79" s="5">
        <v>746.57761465387659</v>
      </c>
      <c r="S79" s="5">
        <v>580.7069874968364</v>
      </c>
      <c r="T79" s="5">
        <v>531.35575238556555</v>
      </c>
      <c r="U79" s="6">
        <v>3747.5309755991566</v>
      </c>
      <c r="V79" s="6">
        <v>3325.1973473735343</v>
      </c>
      <c r="W79" s="6">
        <v>3754.1615060881363</v>
      </c>
      <c r="X79" s="6">
        <v>4492.6415331873404</v>
      </c>
      <c r="Y79" s="6">
        <v>3984.8535276322195</v>
      </c>
      <c r="Z79" s="6">
        <v>4469.0499339086482</v>
      </c>
      <c r="AA79" s="22">
        <f t="shared" si="42"/>
        <v>2093.4477652910568</v>
      </c>
      <c r="AB79" s="22">
        <f t="shared" si="43"/>
        <v>8725.6286589266692</v>
      </c>
      <c r="AC79" s="22">
        <f t="shared" si="44"/>
        <v>435.41547991821841</v>
      </c>
      <c r="AD79" s="22">
        <f t="shared" si="45"/>
        <v>3962.2391372981724</v>
      </c>
      <c r="AE79" s="23">
        <f t="shared" si="46"/>
        <v>4.8079314168716669</v>
      </c>
      <c r="AF79" s="23">
        <f t="shared" si="47"/>
        <v>2.2021963734568084</v>
      </c>
      <c r="AG79" s="23">
        <f t="shared" si="48"/>
        <v>0.2399194198058584</v>
      </c>
      <c r="AH79" s="23">
        <f t="shared" si="49"/>
        <v>0.10989126724317949</v>
      </c>
      <c r="AI79" s="24">
        <f t="shared" si="50"/>
        <v>3348.2591901305864</v>
      </c>
      <c r="AJ79" s="24">
        <f t="shared" si="51"/>
        <v>1166.9638131984732</v>
      </c>
      <c r="AK79" s="24">
        <f t="shared" si="52"/>
        <v>9837.5603517332002</v>
      </c>
      <c r="AL79" s="24">
        <f t="shared" si="53"/>
        <v>7441.4623440861151</v>
      </c>
      <c r="AM79" s="24">
        <f t="shared" si="54"/>
        <v>746.57761465387659</v>
      </c>
      <c r="AN79" s="24">
        <f t="shared" si="55"/>
        <v>209.75239395016399</v>
      </c>
      <c r="AO79" s="24">
        <f t="shared" si="56"/>
        <v>4492.6415331873404</v>
      </c>
      <c r="AP79" s="24">
        <f t="shared" si="57"/>
        <v>3325.1973473735343</v>
      </c>
      <c r="AQ79" s="25">
        <f t="shared" si="58"/>
        <v>2.869205670528471</v>
      </c>
      <c r="AR79" s="26">
        <f t="shared" si="59"/>
        <v>1.321992895596833</v>
      </c>
      <c r="AS79" s="27">
        <f t="shared" si="60"/>
        <v>3.5593282183528228</v>
      </c>
      <c r="AT79" s="28">
        <f t="shared" si="61"/>
        <v>1.3510901952138066</v>
      </c>
      <c r="AU79">
        <f t="shared" si="62"/>
        <v>3804.1827603585293</v>
      </c>
      <c r="AV79" t="s">
        <v>222</v>
      </c>
      <c r="AW79" t="s">
        <v>221</v>
      </c>
      <c r="AX79" s="16">
        <v>184.28656170839307</v>
      </c>
      <c r="AY79" s="16">
        <v>86.445878450658896</v>
      </c>
      <c r="AZ79" s="16">
        <v>237.06041630244107</v>
      </c>
      <c r="BA79" s="16">
        <v>356.80190318165472</v>
      </c>
      <c r="BB79" s="16">
        <v>220.43790831384484</v>
      </c>
      <c r="BC79" s="16">
        <v>181.12990230286462</v>
      </c>
      <c r="BD79" s="18">
        <v>276.75896084552323</v>
      </c>
      <c r="BE79" s="18">
        <v>88.590271886903508</v>
      </c>
      <c r="BF79" s="18">
        <v>311.10479725929889</v>
      </c>
      <c r="BG79" s="18">
        <v>14.321881761424388</v>
      </c>
      <c r="BH79" s="18">
        <v>461.75610848442813</v>
      </c>
      <c r="BI79" s="18">
        <v>219.44723769107452</v>
      </c>
      <c r="BJ79" s="19">
        <v>7.0880721033405356</v>
      </c>
      <c r="BK79" s="19">
        <v>7.3147053135992888</v>
      </c>
      <c r="BL79" s="19">
        <v>93.817109284407437</v>
      </c>
      <c r="BM79" s="19">
        <v>150.5780550117648</v>
      </c>
      <c r="BN79" s="19">
        <v>64.951190454522091</v>
      </c>
      <c r="BO79" s="19">
        <v>16.352189433083382</v>
      </c>
      <c r="BP79" s="20">
        <v>132.4131731021304</v>
      </c>
      <c r="BQ79" s="20">
        <v>92.108529375446935</v>
      </c>
      <c r="BR79" s="20">
        <v>196.19100763015297</v>
      </c>
      <c r="BS79" s="20">
        <v>494.28701728502398</v>
      </c>
      <c r="BT79" s="20">
        <v>251.38713588006885</v>
      </c>
      <c r="BU79" s="20">
        <v>186.7037344243351</v>
      </c>
    </row>
    <row r="80" spans="1:73" x14ac:dyDescent="0.25">
      <c r="A80" t="s">
        <v>224</v>
      </c>
      <c r="B80" s="21" t="s">
        <v>223</v>
      </c>
      <c r="C80" s="2">
        <v>361.69997762234965</v>
      </c>
      <c r="D80" s="2">
        <v>238.31657545034133</v>
      </c>
      <c r="E80" s="2">
        <v>237.41156571059682</v>
      </c>
      <c r="F80" s="2">
        <v>206.7840821886966</v>
      </c>
      <c r="G80" s="2">
        <v>284.11517476460358</v>
      </c>
      <c r="H80" s="2">
        <v>304.41318585984317</v>
      </c>
      <c r="I80" s="4">
        <v>591.51349123850594</v>
      </c>
      <c r="J80" s="4">
        <v>406.06713515686528</v>
      </c>
      <c r="K80" s="4">
        <v>359.13259703888889</v>
      </c>
      <c r="L80" s="4">
        <v>388.74288934799523</v>
      </c>
      <c r="M80" s="4">
        <v>696.82309667052311</v>
      </c>
      <c r="N80" s="4">
        <v>695.84850800412278</v>
      </c>
      <c r="O80" s="5">
        <v>383.29904401840872</v>
      </c>
      <c r="P80" s="5">
        <v>307.55657697332953</v>
      </c>
      <c r="Q80" s="5">
        <v>346.84219102216019</v>
      </c>
      <c r="R80" s="5">
        <v>339.67551978811679</v>
      </c>
      <c r="S80" s="5">
        <v>442.6981793152151</v>
      </c>
      <c r="T80" s="5">
        <v>338.40047757331655</v>
      </c>
      <c r="U80" s="6">
        <v>650.90224353413839</v>
      </c>
      <c r="V80" s="6">
        <v>421.26312884142641</v>
      </c>
      <c r="W80" s="6">
        <v>473.92819536471615</v>
      </c>
      <c r="X80" s="6">
        <v>748.95924627150941</v>
      </c>
      <c r="Y80" s="6">
        <v>988.00262543232384</v>
      </c>
      <c r="Z80" s="6">
        <v>739.64276848765337</v>
      </c>
      <c r="AA80" s="22">
        <f t="shared" si="42"/>
        <v>272.12342693273854</v>
      </c>
      <c r="AB80" s="22">
        <f t="shared" si="43"/>
        <v>523.02128624281693</v>
      </c>
      <c r="AC80" s="22">
        <f t="shared" si="44"/>
        <v>359.74533144842457</v>
      </c>
      <c r="AD80" s="22">
        <f t="shared" si="45"/>
        <v>670.44970132196124</v>
      </c>
      <c r="AE80" s="23">
        <f t="shared" si="46"/>
        <v>0.75643351878147147</v>
      </c>
      <c r="AF80" s="23">
        <f t="shared" si="47"/>
        <v>0.78010518195704781</v>
      </c>
      <c r="AG80" s="23">
        <f t="shared" si="48"/>
        <v>0.52029130379676936</v>
      </c>
      <c r="AH80" s="23">
        <f t="shared" si="49"/>
        <v>0.53657318474315907</v>
      </c>
      <c r="AI80" s="24">
        <f t="shared" si="50"/>
        <v>361.69997762234965</v>
      </c>
      <c r="AJ80" s="24">
        <f t="shared" si="51"/>
        <v>206.7840821886966</v>
      </c>
      <c r="AK80" s="24">
        <f t="shared" si="52"/>
        <v>696.82309667052311</v>
      </c>
      <c r="AL80" s="24">
        <f t="shared" si="53"/>
        <v>359.13259703888889</v>
      </c>
      <c r="AM80" s="24">
        <f t="shared" si="54"/>
        <v>442.6981793152151</v>
      </c>
      <c r="AN80" s="24">
        <f t="shared" si="55"/>
        <v>307.55657697332953</v>
      </c>
      <c r="AO80" s="24">
        <f t="shared" si="56"/>
        <v>988.00262543232384</v>
      </c>
      <c r="AP80" s="24">
        <f t="shared" si="57"/>
        <v>421.26312884142641</v>
      </c>
      <c r="AQ80" s="25">
        <f t="shared" si="58"/>
        <v>1.7491674107308111</v>
      </c>
      <c r="AR80" s="26">
        <f t="shared" si="59"/>
        <v>1.940294761366558</v>
      </c>
      <c r="AS80" s="27">
        <f t="shared" si="60"/>
        <v>1.4394040396463532</v>
      </c>
      <c r="AT80" s="28">
        <f t="shared" si="61"/>
        <v>2.3453337303683939</v>
      </c>
      <c r="AU80">
        <f t="shared" si="62"/>
        <v>456.33493648648533</v>
      </c>
      <c r="AV80" t="s">
        <v>224</v>
      </c>
      <c r="AW80" t="s">
        <v>223</v>
      </c>
      <c r="AX80" s="16">
        <v>31.410008628619781</v>
      </c>
      <c r="AY80" s="16">
        <v>10.319631151837775</v>
      </c>
      <c r="AZ80" s="16">
        <v>26.306186857596575</v>
      </c>
      <c r="BA80" s="16">
        <v>29.140250408450122</v>
      </c>
      <c r="BB80" s="16">
        <v>21.354330967139337</v>
      </c>
      <c r="BC80" s="16">
        <v>8.5654835442832855</v>
      </c>
      <c r="BD80" s="18">
        <v>39.189456015560793</v>
      </c>
      <c r="BE80" s="18">
        <v>14.033714206524758</v>
      </c>
      <c r="BF80" s="18">
        <v>8.3199679077920425</v>
      </c>
      <c r="BG80" s="18">
        <v>22.412329405340504</v>
      </c>
      <c r="BH80" s="18">
        <v>45.95886175619367</v>
      </c>
      <c r="BI80" s="18">
        <v>30.066037733751934</v>
      </c>
      <c r="BJ80" s="19">
        <v>18.206415091564327</v>
      </c>
      <c r="BK80" s="19">
        <v>12.492622044291171</v>
      </c>
      <c r="BL80" s="19">
        <v>21.458857128305947</v>
      </c>
      <c r="BM80" s="19">
        <v>31.36488703963148</v>
      </c>
      <c r="BN80" s="19">
        <v>10.149281666205784</v>
      </c>
      <c r="BO80" s="19">
        <v>12.955839206255519</v>
      </c>
      <c r="BP80" s="20">
        <v>53.344142787395349</v>
      </c>
      <c r="BQ80" s="20">
        <v>24.040704438740772</v>
      </c>
      <c r="BR80" s="20">
        <v>79.647755180085184</v>
      </c>
      <c r="BS80" s="20">
        <v>53.166055246955686</v>
      </c>
      <c r="BT80" s="20">
        <v>28.87392600336949</v>
      </c>
      <c r="BU80" s="20">
        <v>61.81778131902032</v>
      </c>
    </row>
    <row r="81" spans="1:73" x14ac:dyDescent="0.25">
      <c r="A81" t="s">
        <v>226</v>
      </c>
      <c r="B81" s="21" t="s">
        <v>225</v>
      </c>
      <c r="C81" s="2">
        <v>944.54148876961187</v>
      </c>
      <c r="D81" s="2">
        <v>1043.2872551572909</v>
      </c>
      <c r="E81" s="2">
        <v>946.00734327151133</v>
      </c>
      <c r="F81" s="2">
        <v>799.65080895696076</v>
      </c>
      <c r="G81" s="2">
        <v>890.83339205910033</v>
      </c>
      <c r="H81" s="2">
        <v>890.55111878941443</v>
      </c>
      <c r="I81" s="4">
        <v>628.09293866780911</v>
      </c>
      <c r="J81" s="4">
        <v>652.02037435515149</v>
      </c>
      <c r="K81" s="4">
        <v>580.36424396223231</v>
      </c>
      <c r="L81" s="4">
        <v>494.95024968318131</v>
      </c>
      <c r="M81" s="4">
        <v>513.52012072785817</v>
      </c>
      <c r="N81" s="4">
        <v>588.84692375104123</v>
      </c>
      <c r="O81" s="5">
        <v>1404.406133817801</v>
      </c>
      <c r="P81" s="5">
        <v>1226.3482171040123</v>
      </c>
      <c r="Q81" s="5">
        <v>1271.855473177344</v>
      </c>
      <c r="R81" s="5">
        <v>1221.6478614662499</v>
      </c>
      <c r="S81" s="5">
        <v>1304.828462956664</v>
      </c>
      <c r="T81" s="5">
        <v>1247.2567926877462</v>
      </c>
      <c r="U81" s="6">
        <v>1027.9764605858888</v>
      </c>
      <c r="V81" s="6">
        <v>887.36676443469275</v>
      </c>
      <c r="W81" s="6">
        <v>932.01994061995208</v>
      </c>
      <c r="X81" s="6">
        <v>798.42316387418271</v>
      </c>
      <c r="Y81" s="6">
        <v>871.45537109625911</v>
      </c>
      <c r="Z81" s="6">
        <v>945.71240517664603</v>
      </c>
      <c r="AA81" s="22">
        <f t="shared" si="42"/>
        <v>919.14523450064826</v>
      </c>
      <c r="AB81" s="22">
        <f t="shared" si="43"/>
        <v>576.29914185787891</v>
      </c>
      <c r="AC81" s="22">
        <f t="shared" si="44"/>
        <v>1279.3904902016363</v>
      </c>
      <c r="AD81" s="22">
        <f t="shared" si="45"/>
        <v>910.49235096460359</v>
      </c>
      <c r="AE81" s="23">
        <f t="shared" si="46"/>
        <v>0.71842431340550905</v>
      </c>
      <c r="AF81" s="23">
        <f t="shared" si="47"/>
        <v>0.63295330405283456</v>
      </c>
      <c r="AG81" s="23">
        <f t="shared" si="48"/>
        <v>1.5949099482215066</v>
      </c>
      <c r="AH81" s="23">
        <f t="shared" si="49"/>
        <v>1.4051633589740877</v>
      </c>
      <c r="AI81" s="24">
        <f t="shared" si="50"/>
        <v>1043.2872551572909</v>
      </c>
      <c r="AJ81" s="24">
        <f t="shared" si="51"/>
        <v>799.65080895696076</v>
      </c>
      <c r="AK81" s="24">
        <f t="shared" si="52"/>
        <v>652.02037435515149</v>
      </c>
      <c r="AL81" s="24">
        <f t="shared" si="53"/>
        <v>494.95024968318131</v>
      </c>
      <c r="AM81" s="24">
        <f t="shared" si="54"/>
        <v>1404.406133817801</v>
      </c>
      <c r="AN81" s="24">
        <f t="shared" si="55"/>
        <v>1221.6478614662499</v>
      </c>
      <c r="AO81" s="24">
        <f t="shared" si="56"/>
        <v>1027.9764605858888</v>
      </c>
      <c r="AP81" s="24">
        <f t="shared" si="57"/>
        <v>798.42316387418271</v>
      </c>
      <c r="AQ81" s="25">
        <f t="shared" si="58"/>
        <v>1.3046785465247286</v>
      </c>
      <c r="AR81" s="26">
        <f t="shared" si="59"/>
        <v>1.3173452781820214</v>
      </c>
      <c r="AS81" s="27">
        <f t="shared" si="60"/>
        <v>1.149599797221599</v>
      </c>
      <c r="AT81" s="28">
        <f t="shared" si="61"/>
        <v>1.287508312757168</v>
      </c>
      <c r="AU81">
        <f t="shared" si="62"/>
        <v>921.33180438119189</v>
      </c>
      <c r="AV81" t="s">
        <v>226</v>
      </c>
      <c r="AW81" t="s">
        <v>225</v>
      </c>
      <c r="AX81" s="16">
        <v>66.674895416418835</v>
      </c>
      <c r="AY81" s="16">
        <v>15.159719811422729</v>
      </c>
      <c r="AZ81" s="16">
        <v>20.548417531954488</v>
      </c>
      <c r="BA81" s="16">
        <v>55.268698490094188</v>
      </c>
      <c r="BB81" s="16">
        <v>54.753398385744205</v>
      </c>
      <c r="BC81" s="16">
        <v>26.22261835294902</v>
      </c>
      <c r="BD81" s="18">
        <v>39.882146747452374</v>
      </c>
      <c r="BE81" s="18">
        <v>36.972103231331531</v>
      </c>
      <c r="BF81" s="18">
        <v>57.764123734384029</v>
      </c>
      <c r="BG81" s="18">
        <v>26.187791144355081</v>
      </c>
      <c r="BH81" s="18">
        <v>18.054056489431119</v>
      </c>
      <c r="BI81" s="18">
        <v>27.236709283452416</v>
      </c>
      <c r="BJ81" s="19">
        <v>26.329716171198964</v>
      </c>
      <c r="BK81" s="19">
        <v>113.33458032383471</v>
      </c>
      <c r="BL81" s="19">
        <v>81.547011560039707</v>
      </c>
      <c r="BM81" s="19">
        <v>125.36967121926703</v>
      </c>
      <c r="BN81" s="19">
        <v>34.390780226860628</v>
      </c>
      <c r="BO81" s="19">
        <v>87.545946863213231</v>
      </c>
      <c r="BP81" s="20">
        <v>55.319712246258739</v>
      </c>
      <c r="BQ81" s="20">
        <v>12.009029208656317</v>
      </c>
      <c r="BR81" s="20">
        <v>40.527266093065634</v>
      </c>
      <c r="BS81" s="20">
        <v>32.954746249852043</v>
      </c>
      <c r="BT81" s="20">
        <v>63.213006396721454</v>
      </c>
      <c r="BU81" s="20">
        <v>66.608208576363282</v>
      </c>
    </row>
    <row r="82" spans="1:73" x14ac:dyDescent="0.25">
      <c r="A82" t="s">
        <v>228</v>
      </c>
      <c r="B82" s="21" t="s">
        <v>227</v>
      </c>
      <c r="C82" s="2">
        <v>1605.332250637508</v>
      </c>
      <c r="D82" s="2">
        <v>1374.8880476256811</v>
      </c>
      <c r="E82" s="2">
        <v>1725.7676945078335</v>
      </c>
      <c r="F82" s="2">
        <v>1702.1248119553002</v>
      </c>
      <c r="G82" s="2">
        <v>1866.6969415291067</v>
      </c>
      <c r="H82" s="2">
        <v>1625.8183473559486</v>
      </c>
      <c r="I82" s="4">
        <v>1182.277631473107</v>
      </c>
      <c r="J82" s="4">
        <v>1128.4556014038233</v>
      </c>
      <c r="K82" s="4">
        <v>1480.4345239946181</v>
      </c>
      <c r="L82" s="4">
        <v>1506.2871337860834</v>
      </c>
      <c r="M82" s="4">
        <v>1637.6117121603409</v>
      </c>
      <c r="N82" s="4">
        <v>1202.5386476100587</v>
      </c>
      <c r="O82" s="5">
        <v>1489.5276049539009</v>
      </c>
      <c r="P82" s="5">
        <v>1274.796253711256</v>
      </c>
      <c r="Q82" s="5">
        <v>1408.8309514931987</v>
      </c>
      <c r="R82" s="5">
        <v>1648.8709244329748</v>
      </c>
      <c r="S82" s="5">
        <v>1926.947439200482</v>
      </c>
      <c r="T82" s="5">
        <v>1678.7261973301104</v>
      </c>
      <c r="U82" s="6">
        <v>1092.4048977024565</v>
      </c>
      <c r="V82" s="6">
        <v>1031.3536206198264</v>
      </c>
      <c r="W82" s="6">
        <v>1186.5267649020846</v>
      </c>
      <c r="X82" s="6">
        <v>1250.3409656016665</v>
      </c>
      <c r="Y82" s="6">
        <v>1257.6309652482594</v>
      </c>
      <c r="Z82" s="6">
        <v>1176.3311288672242</v>
      </c>
      <c r="AA82" s="22">
        <f t="shared" si="42"/>
        <v>1650.104682268563</v>
      </c>
      <c r="AB82" s="22">
        <f t="shared" si="43"/>
        <v>1356.2675417380053</v>
      </c>
      <c r="AC82" s="22">
        <f t="shared" si="44"/>
        <v>1571.2832285203206</v>
      </c>
      <c r="AD82" s="22">
        <f t="shared" si="45"/>
        <v>1165.7647238235861</v>
      </c>
      <c r="AE82" s="23">
        <f t="shared" si="46"/>
        <v>1.0501637466228597</v>
      </c>
      <c r="AF82" s="23">
        <f t="shared" si="47"/>
        <v>1.1634144643608617</v>
      </c>
      <c r="AG82" s="23">
        <f t="shared" si="48"/>
        <v>1.216651310665458</v>
      </c>
      <c r="AH82" s="23">
        <f t="shared" si="49"/>
        <v>1.3478562152461402</v>
      </c>
      <c r="AI82" s="24">
        <f t="shared" si="50"/>
        <v>1866.6969415291067</v>
      </c>
      <c r="AJ82" s="24">
        <f t="shared" si="51"/>
        <v>1374.8880476256811</v>
      </c>
      <c r="AK82" s="24">
        <f t="shared" si="52"/>
        <v>1637.6117121603409</v>
      </c>
      <c r="AL82" s="24">
        <f t="shared" si="53"/>
        <v>1128.4556014038233</v>
      </c>
      <c r="AM82" s="24">
        <f t="shared" si="54"/>
        <v>1926.947439200482</v>
      </c>
      <c r="AN82" s="24">
        <f t="shared" si="55"/>
        <v>1274.796253711256</v>
      </c>
      <c r="AO82" s="24">
        <f t="shared" si="56"/>
        <v>1257.6309652482594</v>
      </c>
      <c r="AP82" s="24">
        <f t="shared" si="57"/>
        <v>1031.3536206198264</v>
      </c>
      <c r="AQ82" s="25">
        <f t="shared" si="58"/>
        <v>1.3577083201448576</v>
      </c>
      <c r="AR82" s="26">
        <f t="shared" si="59"/>
        <v>1.4511972913450173</v>
      </c>
      <c r="AS82" s="27">
        <f t="shared" si="60"/>
        <v>1.511572875736533</v>
      </c>
      <c r="AT82" s="28">
        <f t="shared" si="61"/>
        <v>1.2193984101131521</v>
      </c>
      <c r="AU82">
        <f t="shared" si="62"/>
        <v>1435.8550440876186</v>
      </c>
      <c r="AV82" t="s">
        <v>228</v>
      </c>
      <c r="AW82" t="s">
        <v>227</v>
      </c>
      <c r="AX82" s="16">
        <v>89.91855718892711</v>
      </c>
      <c r="AY82" s="16">
        <v>38.073721946643055</v>
      </c>
      <c r="AZ82" s="16">
        <v>42.711719652654317</v>
      </c>
      <c r="BA82" s="16">
        <v>33.384186051556959</v>
      </c>
      <c r="BB82" s="16">
        <v>68.40000505062747</v>
      </c>
      <c r="BC82" s="16">
        <v>74.037082927972094</v>
      </c>
      <c r="BD82" s="18">
        <v>47.137871293316117</v>
      </c>
      <c r="BE82" s="18">
        <v>16.287113671195957</v>
      </c>
      <c r="BF82" s="18">
        <v>45.82389223286981</v>
      </c>
      <c r="BG82" s="18">
        <v>14.738356671494191</v>
      </c>
      <c r="BH82" s="18">
        <v>57.052735207794413</v>
      </c>
      <c r="BI82" s="18">
        <v>10.331053280932954</v>
      </c>
      <c r="BJ82" s="19">
        <v>35.329595343180472</v>
      </c>
      <c r="BK82" s="19">
        <v>64.467706977089421</v>
      </c>
      <c r="BL82" s="19">
        <v>85.441162851849654</v>
      </c>
      <c r="BM82" s="19">
        <v>74.551925251824358</v>
      </c>
      <c r="BN82" s="19">
        <v>95.314403110644832</v>
      </c>
      <c r="BO82" s="19">
        <v>41.55933513764451</v>
      </c>
      <c r="BP82" s="20">
        <v>114.63099102747579</v>
      </c>
      <c r="BQ82" s="20">
        <v>33.333058662110119</v>
      </c>
      <c r="BR82" s="20">
        <v>17.172530318255607</v>
      </c>
      <c r="BS82" s="20">
        <v>25.320247172404837</v>
      </c>
      <c r="BT82" s="20">
        <v>61.203763799385612</v>
      </c>
      <c r="BU82" s="20">
        <v>52.152732426879545</v>
      </c>
    </row>
    <row r="83" spans="1:73" x14ac:dyDescent="0.25">
      <c r="A83" t="s">
        <v>230</v>
      </c>
      <c r="B83" s="21" t="s">
        <v>229</v>
      </c>
      <c r="C83" s="2">
        <v>454.36052666237168</v>
      </c>
      <c r="D83" s="2">
        <v>164.38587080609557</v>
      </c>
      <c r="E83" s="2">
        <v>101.21087539558812</v>
      </c>
      <c r="F83" s="2">
        <v>173.12727881333794</v>
      </c>
      <c r="G83" s="2">
        <v>327.65981829392257</v>
      </c>
      <c r="H83" s="2">
        <v>407.14916524386791</v>
      </c>
      <c r="I83" s="4">
        <v>340.68822477046643</v>
      </c>
      <c r="J83" s="4">
        <v>177.84322162326137</v>
      </c>
      <c r="K83" s="4">
        <v>129.90783055962086</v>
      </c>
      <c r="L83" s="4">
        <v>198.18368521885881</v>
      </c>
      <c r="M83" s="4">
        <v>401.38214456983491</v>
      </c>
      <c r="N83" s="4">
        <v>339.75061464157017</v>
      </c>
      <c r="O83" s="5">
        <v>427.22943850765574</v>
      </c>
      <c r="P83" s="5">
        <v>247.67046670703257</v>
      </c>
      <c r="Q83" s="5">
        <v>229.03633291316692</v>
      </c>
      <c r="R83" s="5">
        <v>336.52622021894325</v>
      </c>
      <c r="S83" s="5">
        <v>498.15558153976986</v>
      </c>
      <c r="T83" s="5">
        <v>530.56171461395024</v>
      </c>
      <c r="U83" s="6">
        <v>393.41294866459452</v>
      </c>
      <c r="V83" s="6">
        <v>335.24444016838447</v>
      </c>
      <c r="W83" s="6">
        <v>286.12518778030773</v>
      </c>
      <c r="X83" s="6">
        <v>353.6013152541538</v>
      </c>
      <c r="Y83" s="6">
        <v>573.99042349235185</v>
      </c>
      <c r="Z83" s="6">
        <v>513.97459351337636</v>
      </c>
      <c r="AA83" s="22">
        <f t="shared" si="42"/>
        <v>271.31558920253059</v>
      </c>
      <c r="AB83" s="22">
        <f t="shared" si="43"/>
        <v>264.62595356393541</v>
      </c>
      <c r="AC83" s="22">
        <f t="shared" si="44"/>
        <v>378.19662575008641</v>
      </c>
      <c r="AD83" s="22">
        <f t="shared" si="45"/>
        <v>409.39148481219485</v>
      </c>
      <c r="AE83" s="23">
        <f t="shared" si="46"/>
        <v>0.71739293988787944</v>
      </c>
      <c r="AF83" s="23">
        <f t="shared" si="47"/>
        <v>0.64638851412683995</v>
      </c>
      <c r="AG83" s="23">
        <f t="shared" si="48"/>
        <v>1.025279590110117</v>
      </c>
      <c r="AH83" s="23">
        <f t="shared" si="49"/>
        <v>0.92380188592242252</v>
      </c>
      <c r="AI83" s="24">
        <f t="shared" si="50"/>
        <v>454.36052666237168</v>
      </c>
      <c r="AJ83" s="24">
        <f t="shared" si="51"/>
        <v>101.21087539558812</v>
      </c>
      <c r="AK83" s="24">
        <f t="shared" si="52"/>
        <v>401.38214456983491</v>
      </c>
      <c r="AL83" s="24">
        <f t="shared" si="53"/>
        <v>129.90783055962086</v>
      </c>
      <c r="AM83" s="24">
        <f t="shared" si="54"/>
        <v>530.56171461395024</v>
      </c>
      <c r="AN83" s="24">
        <f t="shared" si="55"/>
        <v>229.03633291316692</v>
      </c>
      <c r="AO83" s="24">
        <f t="shared" si="56"/>
        <v>573.99042349235185</v>
      </c>
      <c r="AP83" s="24">
        <f t="shared" si="57"/>
        <v>286.12518778030773</v>
      </c>
      <c r="AQ83" s="25">
        <f t="shared" si="58"/>
        <v>4.489246090269245</v>
      </c>
      <c r="AR83" s="26">
        <f t="shared" si="59"/>
        <v>3.0897455745411868</v>
      </c>
      <c r="AS83" s="27">
        <f t="shared" si="60"/>
        <v>2.3164958496567385</v>
      </c>
      <c r="AT83" s="28">
        <f t="shared" si="61"/>
        <v>2.006081421720455</v>
      </c>
      <c r="AU83">
        <f t="shared" si="62"/>
        <v>330.88241333218679</v>
      </c>
      <c r="AV83" t="s">
        <v>230</v>
      </c>
      <c r="AW83" t="s">
        <v>229</v>
      </c>
      <c r="AX83" s="16">
        <v>19.955202527071705</v>
      </c>
      <c r="AY83" s="16">
        <v>5.2128805091305583</v>
      </c>
      <c r="AZ83" s="16">
        <v>16.379017928274497</v>
      </c>
      <c r="BA83" s="16">
        <v>13.712280459371064</v>
      </c>
      <c r="BB83" s="16">
        <v>52.283863182461552</v>
      </c>
      <c r="BC83" s="16">
        <v>28.550159617581336</v>
      </c>
      <c r="BD83" s="18">
        <v>15.760302426441232</v>
      </c>
      <c r="BE83" s="18">
        <v>4.3229490384809237</v>
      </c>
      <c r="BF83" s="18">
        <v>10.462437447657015</v>
      </c>
      <c r="BG83" s="18">
        <v>1.7034790748965236</v>
      </c>
      <c r="BH83" s="18">
        <v>74.767684346250064</v>
      </c>
      <c r="BI83" s="18">
        <v>25.013777872999164</v>
      </c>
      <c r="BJ83" s="19">
        <v>6.1715071093883287</v>
      </c>
      <c r="BK83" s="19">
        <v>14.574783382875507</v>
      </c>
      <c r="BL83" s="19">
        <v>12.044377265718072</v>
      </c>
      <c r="BM83" s="19">
        <v>39.199503674096647</v>
      </c>
      <c r="BN83" s="19">
        <v>68.256313483657536</v>
      </c>
      <c r="BO83" s="19">
        <v>11.652869889111908</v>
      </c>
      <c r="BP83" s="20">
        <v>11.463849349842091</v>
      </c>
      <c r="BQ83" s="20">
        <v>12.056198383530754</v>
      </c>
      <c r="BR83" s="20">
        <v>21.80714545300502</v>
      </c>
      <c r="BS83" s="20">
        <v>49.919984546377783</v>
      </c>
      <c r="BT83" s="20">
        <v>53.069985065914182</v>
      </c>
      <c r="BU83" s="20">
        <v>23.611821180304489</v>
      </c>
    </row>
    <row r="84" spans="1:73" x14ac:dyDescent="0.25">
      <c r="A84" t="s">
        <v>232</v>
      </c>
      <c r="B84" s="21" t="s">
        <v>231</v>
      </c>
      <c r="C84" s="2">
        <v>361.1372433711046</v>
      </c>
      <c r="D84" s="2">
        <v>353.82795060316039</v>
      </c>
      <c r="E84" s="2">
        <v>92.296131955659249</v>
      </c>
      <c r="F84" s="2">
        <v>78.041479047971123</v>
      </c>
      <c r="G84" s="2">
        <v>75.667448025796645</v>
      </c>
      <c r="H84" s="2">
        <v>141.41663659123</v>
      </c>
      <c r="I84" s="4">
        <v>226.1623378255176</v>
      </c>
      <c r="J84" s="4">
        <v>206.91810433539078</v>
      </c>
      <c r="K84" s="4">
        <v>68.58355775468867</v>
      </c>
      <c r="L84" s="4">
        <v>64.592204331450191</v>
      </c>
      <c r="M84" s="4">
        <v>65.202603084687198</v>
      </c>
      <c r="N84" s="4">
        <v>91.52813315816006</v>
      </c>
      <c r="O84" s="5">
        <v>465.03938682643866</v>
      </c>
      <c r="P84" s="5">
        <v>452.67939718292786</v>
      </c>
      <c r="Q84" s="5">
        <v>213.79587743094126</v>
      </c>
      <c r="R84" s="5">
        <v>137.57747832401526</v>
      </c>
      <c r="S84" s="5">
        <v>193.01605509346965</v>
      </c>
      <c r="T84" s="5">
        <v>290.96421436947406</v>
      </c>
      <c r="U84" s="6">
        <v>443.2979522235733</v>
      </c>
      <c r="V84" s="6">
        <v>391.88384195882713</v>
      </c>
      <c r="W84" s="6">
        <v>245.52929707974189</v>
      </c>
      <c r="X84" s="6">
        <v>183.84095423470046</v>
      </c>
      <c r="Y84" s="6">
        <v>295.58568424928848</v>
      </c>
      <c r="Z84" s="6">
        <v>404.69727187315794</v>
      </c>
      <c r="AA84" s="22">
        <f t="shared" si="42"/>
        <v>183.73114826582034</v>
      </c>
      <c r="AB84" s="22">
        <f t="shared" si="43"/>
        <v>120.49782341498241</v>
      </c>
      <c r="AC84" s="22">
        <f t="shared" si="44"/>
        <v>292.17873487121119</v>
      </c>
      <c r="AD84" s="22">
        <f t="shared" si="45"/>
        <v>327.47250026988155</v>
      </c>
      <c r="AE84" s="23">
        <f t="shared" si="46"/>
        <v>0.62883134991602585</v>
      </c>
      <c r="AF84" s="23">
        <f t="shared" si="47"/>
        <v>0.36796318260518346</v>
      </c>
      <c r="AG84" s="23">
        <f t="shared" si="48"/>
        <v>1.524767361424187</v>
      </c>
      <c r="AH84" s="23">
        <f t="shared" si="49"/>
        <v>0.8922237275814503</v>
      </c>
      <c r="AI84" s="24">
        <f t="shared" si="50"/>
        <v>361.1372433711046</v>
      </c>
      <c r="AJ84" s="24">
        <f t="shared" si="51"/>
        <v>75.667448025796645</v>
      </c>
      <c r="AK84" s="24">
        <f t="shared" si="52"/>
        <v>226.1623378255176</v>
      </c>
      <c r="AL84" s="24">
        <f t="shared" si="53"/>
        <v>64.592204331450191</v>
      </c>
      <c r="AM84" s="24">
        <f t="shared" si="54"/>
        <v>465.03938682643866</v>
      </c>
      <c r="AN84" s="24">
        <f t="shared" si="55"/>
        <v>137.57747832401526</v>
      </c>
      <c r="AO84" s="24">
        <f t="shared" si="56"/>
        <v>443.2979522235733</v>
      </c>
      <c r="AP84" s="24">
        <f t="shared" si="57"/>
        <v>183.84095423470046</v>
      </c>
      <c r="AQ84" s="25">
        <f t="shared" si="58"/>
        <v>4.7726896147995532</v>
      </c>
      <c r="AR84" s="26">
        <f t="shared" si="59"/>
        <v>3.5013875152020209</v>
      </c>
      <c r="AS84" s="27">
        <f t="shared" si="60"/>
        <v>3.380199960717424</v>
      </c>
      <c r="AT84" s="28">
        <f t="shared" si="61"/>
        <v>2.4113122893043579</v>
      </c>
      <c r="AU84">
        <f t="shared" si="62"/>
        <v>230.97005170547388</v>
      </c>
      <c r="AV84" t="s">
        <v>232</v>
      </c>
      <c r="AW84" t="s">
        <v>231</v>
      </c>
      <c r="AX84" s="16">
        <v>48.822113094488792</v>
      </c>
      <c r="AY84" s="16">
        <v>17.161935490486744</v>
      </c>
      <c r="AZ84" s="16">
        <v>5.8743790050316562</v>
      </c>
      <c r="BA84" s="16">
        <v>3.8670875680559136</v>
      </c>
      <c r="BB84" s="16">
        <v>3.8992887687445448</v>
      </c>
      <c r="BC84" s="16">
        <v>6.1631629113993975</v>
      </c>
      <c r="BD84" s="18">
        <v>8.2951575298463176</v>
      </c>
      <c r="BE84" s="18">
        <v>8.6329292102808886</v>
      </c>
      <c r="BF84" s="18">
        <v>6.289215933510202</v>
      </c>
      <c r="BG84" s="18">
        <v>3.4579487916483007</v>
      </c>
      <c r="BH84" s="18">
        <v>7.183459045571869</v>
      </c>
      <c r="BI84" s="18">
        <v>6.8570274582639446</v>
      </c>
      <c r="BJ84" s="19">
        <v>41.780543592514242</v>
      </c>
      <c r="BK84" s="19">
        <v>12.949268268095457</v>
      </c>
      <c r="BL84" s="19">
        <v>19.792564712682729</v>
      </c>
      <c r="BM84" s="19">
        <v>16.740017917982026</v>
      </c>
      <c r="BN84" s="19">
        <v>17.591687110905053</v>
      </c>
      <c r="BO84" s="19">
        <v>5.0570430988320298</v>
      </c>
      <c r="BP84" s="20">
        <v>65.080445137662949</v>
      </c>
      <c r="BQ84" s="20">
        <v>20.706111242290991</v>
      </c>
      <c r="BR84" s="20">
        <v>9.4943597990080093</v>
      </c>
      <c r="BS84" s="20">
        <v>12.777369296539886</v>
      </c>
      <c r="BT84" s="20">
        <v>25.454688972441101</v>
      </c>
      <c r="BU84" s="20">
        <v>35.904292789979998</v>
      </c>
    </row>
    <row r="85" spans="1:73" x14ac:dyDescent="0.25">
      <c r="A85" t="s">
        <v>234</v>
      </c>
      <c r="B85" s="21" t="s">
        <v>233</v>
      </c>
      <c r="C85" s="2">
        <v>1286.1920573432603</v>
      </c>
      <c r="D85" s="2">
        <v>3080.1452019169251</v>
      </c>
      <c r="E85" s="2">
        <v>3329.0139725444315</v>
      </c>
      <c r="F85" s="2">
        <v>1929.1169733197203</v>
      </c>
      <c r="G85" s="2">
        <v>785.82282185542942</v>
      </c>
      <c r="H85" s="2">
        <v>460.6063276880991</v>
      </c>
      <c r="I85" s="4">
        <v>1644.3963855129057</v>
      </c>
      <c r="J85" s="4">
        <v>3448.8748696552429</v>
      </c>
      <c r="K85" s="4">
        <v>2769.7742577631798</v>
      </c>
      <c r="L85" s="4">
        <v>1561.3466430723163</v>
      </c>
      <c r="M85" s="4">
        <v>813.72383065236852</v>
      </c>
      <c r="N85" s="4">
        <v>702.29611036204187</v>
      </c>
      <c r="O85" s="5">
        <v>799.85070256462438</v>
      </c>
      <c r="P85" s="5">
        <v>1978.0409884393173</v>
      </c>
      <c r="Q85" s="5">
        <v>2533.2486616613241</v>
      </c>
      <c r="R85" s="5">
        <v>1386.018090579081</v>
      </c>
      <c r="S85" s="5">
        <v>496.49883135135497</v>
      </c>
      <c r="T85" s="5">
        <v>421.32123388589656</v>
      </c>
      <c r="U85" s="6">
        <v>738.99952180339187</v>
      </c>
      <c r="V85" s="6">
        <v>1105.8077417575685</v>
      </c>
      <c r="W85" s="6">
        <v>1278.8423926039543</v>
      </c>
      <c r="X85" s="6">
        <v>906.6052207847041</v>
      </c>
      <c r="Y85" s="6">
        <v>468.60471662533456</v>
      </c>
      <c r="Z85" s="6">
        <v>506.91021853336724</v>
      </c>
      <c r="AA85" s="22">
        <f t="shared" si="42"/>
        <v>1811.8162257779775</v>
      </c>
      <c r="AB85" s="22">
        <f t="shared" si="43"/>
        <v>1823.402016169676</v>
      </c>
      <c r="AC85" s="22">
        <f t="shared" si="44"/>
        <v>1269.163084746933</v>
      </c>
      <c r="AD85" s="22">
        <f t="shared" si="45"/>
        <v>834.29496868472017</v>
      </c>
      <c r="AE85" s="23">
        <f t="shared" si="46"/>
        <v>1.4275676999691869</v>
      </c>
      <c r="AF85" s="23">
        <f t="shared" si="47"/>
        <v>2.1855603648722699</v>
      </c>
      <c r="AG85" s="23">
        <f t="shared" si="48"/>
        <v>0.99364605814353757</v>
      </c>
      <c r="AH85" s="23">
        <f t="shared" si="49"/>
        <v>1.5212402476162472</v>
      </c>
      <c r="AI85" s="24">
        <f t="shared" si="50"/>
        <v>3329.0139725444315</v>
      </c>
      <c r="AJ85" s="24">
        <f t="shared" si="51"/>
        <v>460.6063276880991</v>
      </c>
      <c r="AK85" s="24">
        <f t="shared" si="52"/>
        <v>3448.8748696552429</v>
      </c>
      <c r="AL85" s="24">
        <f t="shared" si="53"/>
        <v>702.29611036204187</v>
      </c>
      <c r="AM85" s="24">
        <f t="shared" si="54"/>
        <v>2533.2486616613241</v>
      </c>
      <c r="AN85" s="24">
        <f t="shared" si="55"/>
        <v>421.32123388589656</v>
      </c>
      <c r="AO85" s="24">
        <f t="shared" si="56"/>
        <v>1278.8423926039543</v>
      </c>
      <c r="AP85" s="24">
        <f t="shared" si="57"/>
        <v>468.60471662533456</v>
      </c>
      <c r="AQ85" s="25">
        <f t="shared" si="58"/>
        <v>7.2274603548188399</v>
      </c>
      <c r="AR85" s="26">
        <f t="shared" si="59"/>
        <v>4.9108557185049868</v>
      </c>
      <c r="AS85" s="27">
        <f t="shared" si="60"/>
        <v>6.0126299315533336</v>
      </c>
      <c r="AT85" s="28">
        <f t="shared" si="61"/>
        <v>2.7290429379660561</v>
      </c>
      <c r="AU85">
        <f t="shared" si="62"/>
        <v>1434.6690738448267</v>
      </c>
      <c r="AV85" t="s">
        <v>234</v>
      </c>
      <c r="AW85" t="s">
        <v>233</v>
      </c>
      <c r="AX85" s="16">
        <v>214.37827639680518</v>
      </c>
      <c r="AY85" s="16">
        <v>116.59030401434687</v>
      </c>
      <c r="AZ85" s="16">
        <v>399.32934637415974</v>
      </c>
      <c r="BA85" s="16">
        <v>49.893905861488697</v>
      </c>
      <c r="BB85" s="16">
        <v>72.617146372959539</v>
      </c>
      <c r="BC85" s="16">
        <v>4.5632141868635951</v>
      </c>
      <c r="BD85" s="18">
        <v>5.5884812708762031</v>
      </c>
      <c r="BE85" s="18">
        <v>173.1753508109891</v>
      </c>
      <c r="BF85" s="18">
        <v>240.44848491981207</v>
      </c>
      <c r="BG85" s="18">
        <v>19.78435968305455</v>
      </c>
      <c r="BH85" s="18">
        <v>34.060515203289548</v>
      </c>
      <c r="BI85" s="18">
        <v>15.725021894052256</v>
      </c>
      <c r="BJ85" s="19">
        <v>180.05484683285354</v>
      </c>
      <c r="BK85" s="19">
        <v>70.69058715700848</v>
      </c>
      <c r="BL85" s="19">
        <v>168.16757530452085</v>
      </c>
      <c r="BM85" s="19">
        <v>48.036065074348166</v>
      </c>
      <c r="BN85" s="19">
        <v>60.093746118916215</v>
      </c>
      <c r="BO85" s="19">
        <v>99.340993648801216</v>
      </c>
      <c r="BP85" s="20">
        <v>17.58492876210282</v>
      </c>
      <c r="BQ85" s="20">
        <v>9.4388717886931932</v>
      </c>
      <c r="BR85" s="20">
        <v>65.824031864278311</v>
      </c>
      <c r="BS85" s="20">
        <v>67.160802261195826</v>
      </c>
      <c r="BT85" s="20">
        <v>2.7575575147411997</v>
      </c>
      <c r="BU85" s="20">
        <v>41.549820895441101</v>
      </c>
    </row>
    <row r="86" spans="1:73" x14ac:dyDescent="0.25">
      <c r="A86" t="s">
        <v>236</v>
      </c>
      <c r="B86" s="21" t="s">
        <v>235</v>
      </c>
      <c r="C86" s="2">
        <v>1102.8460658021461</v>
      </c>
      <c r="D86" s="2">
        <v>1479.1864442524748</v>
      </c>
      <c r="E86" s="2">
        <v>2373.9362606991567</v>
      </c>
      <c r="F86" s="2">
        <v>2490.8491515297032</v>
      </c>
      <c r="G86" s="2">
        <v>2055.4266936074105</v>
      </c>
      <c r="H86" s="2">
        <v>1508.2678492782998</v>
      </c>
      <c r="I86" s="4">
        <v>1698.1153588910722</v>
      </c>
      <c r="J86" s="4">
        <v>2219.2623220834503</v>
      </c>
      <c r="K86" s="4">
        <v>2647.969433675722</v>
      </c>
      <c r="L86" s="4">
        <v>2640.1847945595869</v>
      </c>
      <c r="M86" s="4">
        <v>2154.8696177454599</v>
      </c>
      <c r="N86" s="4">
        <v>2064.1642396125999</v>
      </c>
      <c r="O86" s="5">
        <v>585.46801924575891</v>
      </c>
      <c r="P86" s="5">
        <v>875.87447337071626</v>
      </c>
      <c r="Q86" s="5">
        <v>1369.3955736808368</v>
      </c>
      <c r="R86" s="5">
        <v>1635.8121228533971</v>
      </c>
      <c r="S86" s="5">
        <v>1201.5952745543109</v>
      </c>
      <c r="T86" s="5">
        <v>734.69851856707317</v>
      </c>
      <c r="U86" s="6">
        <v>561.0499706957745</v>
      </c>
      <c r="V86" s="6">
        <v>732.76524868498052</v>
      </c>
      <c r="W86" s="6">
        <v>969.51863432438779</v>
      </c>
      <c r="X86" s="6">
        <v>1072.0444943690213</v>
      </c>
      <c r="Y86" s="6">
        <v>775.49194190957269</v>
      </c>
      <c r="Z86" s="6">
        <v>623.06477646508358</v>
      </c>
      <c r="AA86" s="22">
        <f t="shared" si="42"/>
        <v>1835.085410861532</v>
      </c>
      <c r="AB86" s="22">
        <f t="shared" si="43"/>
        <v>2237.4276277613153</v>
      </c>
      <c r="AC86" s="22">
        <f t="shared" si="44"/>
        <v>1067.1406637120156</v>
      </c>
      <c r="AD86" s="22">
        <f t="shared" si="45"/>
        <v>788.98917774147014</v>
      </c>
      <c r="AE86" s="23">
        <f t="shared" si="46"/>
        <v>1.719628417567975</v>
      </c>
      <c r="AF86" s="23">
        <f t="shared" si="47"/>
        <v>2.8358153582867751</v>
      </c>
      <c r="AG86" s="23">
        <f t="shared" si="48"/>
        <v>0.82017643301278453</v>
      </c>
      <c r="AH86" s="23">
        <f t="shared" si="49"/>
        <v>1.3525415732149471</v>
      </c>
      <c r="AI86" s="24">
        <f t="shared" si="50"/>
        <v>2490.8491515297032</v>
      </c>
      <c r="AJ86" s="24">
        <f t="shared" si="51"/>
        <v>1102.8460658021461</v>
      </c>
      <c r="AK86" s="24">
        <f t="shared" si="52"/>
        <v>2647.969433675722</v>
      </c>
      <c r="AL86" s="24">
        <f t="shared" si="53"/>
        <v>1698.1153588910722</v>
      </c>
      <c r="AM86" s="24">
        <f t="shared" si="54"/>
        <v>1635.8121228533971</v>
      </c>
      <c r="AN86" s="24">
        <f t="shared" si="55"/>
        <v>585.46801924575891</v>
      </c>
      <c r="AO86" s="24">
        <f t="shared" si="56"/>
        <v>1072.0444943690213</v>
      </c>
      <c r="AP86" s="24">
        <f t="shared" si="57"/>
        <v>561.0499706957745</v>
      </c>
      <c r="AQ86" s="25">
        <f t="shared" si="58"/>
        <v>2.2585646617127879</v>
      </c>
      <c r="AR86" s="26">
        <f t="shared" si="59"/>
        <v>1.5593578020547068</v>
      </c>
      <c r="AS86" s="27">
        <f t="shared" si="60"/>
        <v>2.7940247273638712</v>
      </c>
      <c r="AT86" s="28">
        <f t="shared" si="61"/>
        <v>1.9107825512218592</v>
      </c>
      <c r="AU86">
        <f t="shared" si="62"/>
        <v>1482.1607200190838</v>
      </c>
      <c r="AV86" t="s">
        <v>236</v>
      </c>
      <c r="AW86" t="s">
        <v>235</v>
      </c>
      <c r="AX86" s="16">
        <v>59.845210724802278</v>
      </c>
      <c r="AY86" s="16">
        <v>12.056528022253326</v>
      </c>
      <c r="AZ86" s="16">
        <v>39.048113146368777</v>
      </c>
      <c r="BA86" s="16">
        <v>67.045778379268768</v>
      </c>
      <c r="BB86" s="16">
        <v>71.367950438843138</v>
      </c>
      <c r="BC86" s="16">
        <v>19.606336407497217</v>
      </c>
      <c r="BD86" s="18">
        <v>59.218302798308954</v>
      </c>
      <c r="BE86" s="18">
        <v>116.8294259525959</v>
      </c>
      <c r="BF86" s="18">
        <v>183.84355870662358</v>
      </c>
      <c r="BG86" s="18">
        <v>63.996977419668184</v>
      </c>
      <c r="BH86" s="18">
        <v>22.552064398112925</v>
      </c>
      <c r="BI86" s="18">
        <v>62.81544385970178</v>
      </c>
      <c r="BJ86" s="19">
        <v>62.90352982322301</v>
      </c>
      <c r="BK86" s="19">
        <v>8.4538810896722012</v>
      </c>
      <c r="BL86" s="19">
        <v>89.593981819205325</v>
      </c>
      <c r="BM86" s="19">
        <v>148.61859601528946</v>
      </c>
      <c r="BN86" s="19">
        <v>80.464184531709719</v>
      </c>
      <c r="BO86" s="19">
        <v>37.671141621448157</v>
      </c>
      <c r="BP86" s="20">
        <v>27.564482636981602</v>
      </c>
      <c r="BQ86" s="20">
        <v>51.976303298162456</v>
      </c>
      <c r="BR86" s="20">
        <v>52.105925225994909</v>
      </c>
      <c r="BS86" s="20">
        <v>92.616650684679598</v>
      </c>
      <c r="BT86" s="20">
        <v>54.250782951843611</v>
      </c>
      <c r="BU86" s="20">
        <v>68.354371483171931</v>
      </c>
    </row>
    <row r="87" spans="1:73" x14ac:dyDescent="0.25">
      <c r="A87" t="s">
        <v>238</v>
      </c>
      <c r="B87" s="21" t="s">
        <v>237</v>
      </c>
      <c r="C87" s="2">
        <v>211.34938439474038</v>
      </c>
      <c r="D87" s="2">
        <v>224.11042319921339</v>
      </c>
      <c r="E87" s="2">
        <v>256.29435031471183</v>
      </c>
      <c r="F87" s="2">
        <v>338.90868852076073</v>
      </c>
      <c r="G87" s="2">
        <v>287.49415194500961</v>
      </c>
      <c r="H87" s="2">
        <v>256.98718928779687</v>
      </c>
      <c r="I87" s="4">
        <v>279.94700485215276</v>
      </c>
      <c r="J87" s="4">
        <v>262.99445785085635</v>
      </c>
      <c r="K87" s="4">
        <v>360.45288693501044</v>
      </c>
      <c r="L87" s="4">
        <v>486.4645313931739</v>
      </c>
      <c r="M87" s="4">
        <v>488.99146772142552</v>
      </c>
      <c r="N87" s="4">
        <v>377.0887542432734</v>
      </c>
      <c r="O87" s="5">
        <v>212.89667304774017</v>
      </c>
      <c r="P87" s="5">
        <v>199.13568981007174</v>
      </c>
      <c r="Q87" s="5">
        <v>239.78561804267011</v>
      </c>
      <c r="R87" s="5">
        <v>288.59251250604467</v>
      </c>
      <c r="S87" s="5">
        <v>226.08876054476625</v>
      </c>
      <c r="T87" s="5">
        <v>212.21036111068005</v>
      </c>
      <c r="U87" s="6">
        <v>238.39714436649979</v>
      </c>
      <c r="V87" s="6">
        <v>233.45144227755489</v>
      </c>
      <c r="W87" s="6">
        <v>247.75541703125225</v>
      </c>
      <c r="X87" s="6">
        <v>274.59862208084968</v>
      </c>
      <c r="Y87" s="6">
        <v>312.7156360266722</v>
      </c>
      <c r="Z87" s="6">
        <v>267.69880753376316</v>
      </c>
      <c r="AA87" s="22">
        <f t="shared" si="42"/>
        <v>262.52403127703877</v>
      </c>
      <c r="AB87" s="22">
        <f t="shared" si="43"/>
        <v>375.98985049931542</v>
      </c>
      <c r="AC87" s="22">
        <f t="shared" si="44"/>
        <v>229.78493584366217</v>
      </c>
      <c r="AD87" s="22">
        <f t="shared" si="45"/>
        <v>262.43617821943195</v>
      </c>
      <c r="AE87" s="23">
        <f t="shared" si="46"/>
        <v>1.1424771180633493</v>
      </c>
      <c r="AF87" s="23">
        <f t="shared" si="47"/>
        <v>1.4326906185355943</v>
      </c>
      <c r="AG87" s="23">
        <f t="shared" si="48"/>
        <v>0.69822105817060287</v>
      </c>
      <c r="AH87" s="23">
        <f t="shared" si="49"/>
        <v>0.87558406543906853</v>
      </c>
      <c r="AI87" s="24">
        <f t="shared" si="50"/>
        <v>338.90868852076073</v>
      </c>
      <c r="AJ87" s="24">
        <f t="shared" si="51"/>
        <v>211.34938439474038</v>
      </c>
      <c r="AK87" s="24">
        <f t="shared" si="52"/>
        <v>488.99146772142552</v>
      </c>
      <c r="AL87" s="24">
        <f t="shared" si="53"/>
        <v>262.99445785085635</v>
      </c>
      <c r="AM87" s="24">
        <f t="shared" si="54"/>
        <v>288.59251250604467</v>
      </c>
      <c r="AN87" s="24">
        <f t="shared" si="55"/>
        <v>199.13568981007174</v>
      </c>
      <c r="AO87" s="24">
        <f t="shared" si="56"/>
        <v>312.7156360266722</v>
      </c>
      <c r="AP87" s="24">
        <f t="shared" si="57"/>
        <v>233.45144227755489</v>
      </c>
      <c r="AQ87" s="25">
        <f t="shared" si="58"/>
        <v>1.6035470814893691</v>
      </c>
      <c r="AR87" s="26">
        <f t="shared" si="59"/>
        <v>1.8593223283767129</v>
      </c>
      <c r="AS87" s="27">
        <f t="shared" si="60"/>
        <v>1.4492254642113302</v>
      </c>
      <c r="AT87" s="28">
        <f t="shared" si="61"/>
        <v>1.3395318228742343</v>
      </c>
      <c r="AU87">
        <f t="shared" si="62"/>
        <v>282.68374895986204</v>
      </c>
      <c r="AV87" t="s">
        <v>238</v>
      </c>
      <c r="AW87" t="s">
        <v>237</v>
      </c>
      <c r="AX87" s="16">
        <v>5.3856164395935036</v>
      </c>
      <c r="AY87" s="16">
        <v>18.199751516702541</v>
      </c>
      <c r="AZ87" s="16">
        <v>13.578765066054357</v>
      </c>
      <c r="BA87" s="16">
        <v>23.079978192457787</v>
      </c>
      <c r="BB87" s="16">
        <v>17.502983785459453</v>
      </c>
      <c r="BC87" s="16">
        <v>7.8010686930533648</v>
      </c>
      <c r="BD87" s="18">
        <v>20.52026780172125</v>
      </c>
      <c r="BE87" s="18">
        <v>13.152598391171052</v>
      </c>
      <c r="BF87" s="18">
        <v>37.059263659606167</v>
      </c>
      <c r="BG87" s="18">
        <v>39.468720742056149</v>
      </c>
      <c r="BH87" s="18">
        <v>30.183553806766511</v>
      </c>
      <c r="BI87" s="18">
        <v>20.023698411826675</v>
      </c>
      <c r="BJ87" s="19">
        <v>5.8547736353657758</v>
      </c>
      <c r="BK87" s="19">
        <v>10.275441073823515</v>
      </c>
      <c r="BL87" s="19">
        <v>10.776817739841468</v>
      </c>
      <c r="BM87" s="19">
        <v>5.0256431508983672</v>
      </c>
      <c r="BN87" s="19">
        <v>1.7958676733668364</v>
      </c>
      <c r="BO87" s="19">
        <v>11.870729233606314</v>
      </c>
      <c r="BP87" s="20">
        <v>16.213662057162924</v>
      </c>
      <c r="BQ87" s="20">
        <v>8.2681483114409584</v>
      </c>
      <c r="BR87" s="20">
        <v>9.6976605678032666</v>
      </c>
      <c r="BS87" s="20">
        <v>21.619153304345634</v>
      </c>
      <c r="BT87" s="20">
        <v>9.2230381432040698</v>
      </c>
      <c r="BU87" s="20">
        <v>9.8603299994366065</v>
      </c>
    </row>
    <row r="88" spans="1:73" x14ac:dyDescent="0.25">
      <c r="A88" t="s">
        <v>240</v>
      </c>
      <c r="B88" s="21" t="s">
        <v>239</v>
      </c>
      <c r="C88" s="2">
        <v>569.81382032940508</v>
      </c>
      <c r="D88" s="2">
        <v>201.60342237952045</v>
      </c>
      <c r="E88" s="2">
        <v>258.90729864660835</v>
      </c>
      <c r="F88" s="2">
        <v>602.03673878831216</v>
      </c>
      <c r="G88" s="2">
        <v>899.06267797578039</v>
      </c>
      <c r="H88" s="2">
        <v>701.87473011252825</v>
      </c>
      <c r="I88" s="4">
        <v>240.40005292737109</v>
      </c>
      <c r="J88" s="4">
        <v>170.03927440235745</v>
      </c>
      <c r="K88" s="4">
        <v>240.33789055737702</v>
      </c>
      <c r="L88" s="4">
        <v>225.40690886174968</v>
      </c>
      <c r="M88" s="4">
        <v>529.4900089142352</v>
      </c>
      <c r="N88" s="4">
        <v>274.62091527333911</v>
      </c>
      <c r="O88" s="5">
        <v>313.74839487298561</v>
      </c>
      <c r="P88" s="5">
        <v>208.91549919963509</v>
      </c>
      <c r="Q88" s="5">
        <v>213.73796610706657</v>
      </c>
      <c r="R88" s="5">
        <v>628.87648938192444</v>
      </c>
      <c r="S88" s="5">
        <v>1189.2799177416018</v>
      </c>
      <c r="T88" s="5">
        <v>609.49498804323548</v>
      </c>
      <c r="U88" s="6">
        <v>175.67195652858553</v>
      </c>
      <c r="V88" s="6">
        <v>139.85440878376369</v>
      </c>
      <c r="W88" s="6">
        <v>135.41685310682567</v>
      </c>
      <c r="X88" s="6">
        <v>141.91571226330299</v>
      </c>
      <c r="Y88" s="6">
        <v>351.92144089533468</v>
      </c>
      <c r="Z88" s="6">
        <v>271.38176218045282</v>
      </c>
      <c r="AA88" s="22">
        <f t="shared" si="42"/>
        <v>538.88311470535916</v>
      </c>
      <c r="AB88" s="22">
        <f t="shared" si="43"/>
        <v>280.04917515607161</v>
      </c>
      <c r="AC88" s="22">
        <f t="shared" si="44"/>
        <v>527.34220922440818</v>
      </c>
      <c r="AD88" s="22">
        <f t="shared" si="45"/>
        <v>202.6936889597109</v>
      </c>
      <c r="AE88" s="23">
        <f t="shared" si="46"/>
        <v>1.0218850402624224</v>
      </c>
      <c r="AF88" s="23">
        <f t="shared" si="47"/>
        <v>1.3816373691424431</v>
      </c>
      <c r="AG88" s="23">
        <f t="shared" si="48"/>
        <v>1.9242446059876419</v>
      </c>
      <c r="AH88" s="23">
        <f t="shared" si="49"/>
        <v>2.6016705894046219</v>
      </c>
      <c r="AI88" s="24">
        <f t="shared" si="50"/>
        <v>899.06267797578039</v>
      </c>
      <c r="AJ88" s="24">
        <f t="shared" si="51"/>
        <v>201.60342237952045</v>
      </c>
      <c r="AK88" s="24">
        <f t="shared" si="52"/>
        <v>529.4900089142352</v>
      </c>
      <c r="AL88" s="24">
        <f t="shared" si="53"/>
        <v>170.03927440235745</v>
      </c>
      <c r="AM88" s="24">
        <f t="shared" si="54"/>
        <v>1189.2799177416018</v>
      </c>
      <c r="AN88" s="24">
        <f t="shared" si="55"/>
        <v>208.91549919963509</v>
      </c>
      <c r="AO88" s="24">
        <f t="shared" si="56"/>
        <v>351.92144089533468</v>
      </c>
      <c r="AP88" s="24">
        <f t="shared" si="57"/>
        <v>135.41685310682567</v>
      </c>
      <c r="AQ88" s="25">
        <f t="shared" si="58"/>
        <v>4.4595605935859854</v>
      </c>
      <c r="AR88" s="26">
        <f t="shared" si="59"/>
        <v>3.1139277133194723</v>
      </c>
      <c r="AS88" s="27">
        <f t="shared" si="60"/>
        <v>5.6926361246426813</v>
      </c>
      <c r="AT88" s="28">
        <f t="shared" si="61"/>
        <v>2.5988009086115449</v>
      </c>
      <c r="AU88">
        <f t="shared" si="62"/>
        <v>387.24204701138734</v>
      </c>
      <c r="AV88" t="s">
        <v>240</v>
      </c>
      <c r="AW88" t="s">
        <v>239</v>
      </c>
      <c r="AX88" s="16">
        <v>38.368787804083937</v>
      </c>
      <c r="AY88" s="16">
        <v>1.9428454814872758</v>
      </c>
      <c r="AZ88" s="16">
        <v>26.219598998229646</v>
      </c>
      <c r="BA88" s="16">
        <v>87.757018411101896</v>
      </c>
      <c r="BB88" s="16">
        <v>153.00435784799024</v>
      </c>
      <c r="BC88" s="16">
        <v>7.6240592668185991</v>
      </c>
      <c r="BD88" s="18">
        <v>23.307474598393579</v>
      </c>
      <c r="BE88" s="18">
        <v>11.749922660464991</v>
      </c>
      <c r="BF88" s="18">
        <v>27.999225600228812</v>
      </c>
      <c r="BG88" s="18">
        <v>20.663030570562647</v>
      </c>
      <c r="BH88" s="18">
        <v>38.104197845675422</v>
      </c>
      <c r="BI88" s="18">
        <v>18.159919559220949</v>
      </c>
      <c r="BJ88" s="19">
        <v>36.984649964054221</v>
      </c>
      <c r="BK88" s="19">
        <v>47.999574720046418</v>
      </c>
      <c r="BL88" s="19">
        <v>22.642711324085326</v>
      </c>
      <c r="BM88" s="19">
        <v>64.225025494452879</v>
      </c>
      <c r="BN88" s="19">
        <v>116.45281341753754</v>
      </c>
      <c r="BO88" s="19">
        <v>38.270954954200199</v>
      </c>
      <c r="BP88" s="20">
        <v>11.68454193389624</v>
      </c>
      <c r="BQ88" s="20">
        <v>7.5194227238840634</v>
      </c>
      <c r="BR88" s="20">
        <v>3.5703838991126808</v>
      </c>
      <c r="BS88" s="20">
        <v>9.078201451836426</v>
      </c>
      <c r="BT88" s="20">
        <v>28.996775725466367</v>
      </c>
      <c r="BU88" s="20">
        <v>37.101145445602164</v>
      </c>
    </row>
    <row r="89" spans="1:73" x14ac:dyDescent="0.25">
      <c r="A89" t="s">
        <v>242</v>
      </c>
      <c r="B89" s="21" t="s">
        <v>241</v>
      </c>
      <c r="C89" s="2">
        <v>6486.9932817365561</v>
      </c>
      <c r="D89" s="2">
        <v>10734.691861719104</v>
      </c>
      <c r="E89" s="2">
        <v>8021.5580628180805</v>
      </c>
      <c r="F89" s="2">
        <v>6566.9619856255676</v>
      </c>
      <c r="G89" s="2">
        <v>5418.8992036130476</v>
      </c>
      <c r="H89" s="2">
        <v>4242.1181371060984</v>
      </c>
      <c r="I89" s="4">
        <v>2938.0049542112843</v>
      </c>
      <c r="J89" s="4">
        <v>7835.2627720531746</v>
      </c>
      <c r="K89" s="4">
        <v>5769.6844083245205</v>
      </c>
      <c r="L89" s="4">
        <v>4964.2572007401222</v>
      </c>
      <c r="M89" s="4">
        <v>4232.338670810338</v>
      </c>
      <c r="N89" s="4">
        <v>2615.5544925408904</v>
      </c>
      <c r="O89" s="5">
        <v>6833.3751234414767</v>
      </c>
      <c r="P89" s="5">
        <v>9137.4038142418958</v>
      </c>
      <c r="Q89" s="5">
        <v>11344.186025479468</v>
      </c>
      <c r="R89" s="5">
        <v>9803.8472490367403</v>
      </c>
      <c r="S89" s="5">
        <v>8195.7890578102397</v>
      </c>
      <c r="T89" s="5">
        <v>5718.3311485777594</v>
      </c>
      <c r="U89" s="6">
        <v>2871.5847614397885</v>
      </c>
      <c r="V89" s="6">
        <v>6375.4360310514094</v>
      </c>
      <c r="W89" s="6">
        <v>9937.704796369866</v>
      </c>
      <c r="X89" s="6">
        <v>8059.3618922439628</v>
      </c>
      <c r="Y89" s="6">
        <v>6012.9933288380807</v>
      </c>
      <c r="Z89" s="6">
        <v>2551.452409982438</v>
      </c>
      <c r="AA89" s="22">
        <f t="shared" si="42"/>
        <v>6911.8704221030748</v>
      </c>
      <c r="AB89" s="22">
        <f t="shared" si="43"/>
        <v>4725.8504164467222</v>
      </c>
      <c r="AC89" s="22">
        <f t="shared" si="44"/>
        <v>8505.4887364312635</v>
      </c>
      <c r="AD89" s="22">
        <f t="shared" si="45"/>
        <v>5968.0888699875914</v>
      </c>
      <c r="AE89" s="23">
        <f t="shared" si="46"/>
        <v>0.8126364793709856</v>
      </c>
      <c r="AF89" s="23">
        <f t="shared" si="47"/>
        <v>0.79185322460798879</v>
      </c>
      <c r="AG89" s="23">
        <f t="shared" si="48"/>
        <v>1.4625664828596034</v>
      </c>
      <c r="AH89" s="23">
        <f t="shared" si="49"/>
        <v>1.4251612068318527</v>
      </c>
      <c r="AI89" s="24">
        <f t="shared" si="50"/>
        <v>10734.691861719104</v>
      </c>
      <c r="AJ89" s="24">
        <f t="shared" si="51"/>
        <v>4242.1181371060984</v>
      </c>
      <c r="AK89" s="24">
        <f t="shared" si="52"/>
        <v>7835.2627720531746</v>
      </c>
      <c r="AL89" s="24">
        <f t="shared" si="53"/>
        <v>2615.5544925408904</v>
      </c>
      <c r="AM89" s="24">
        <f t="shared" si="54"/>
        <v>11344.186025479468</v>
      </c>
      <c r="AN89" s="24">
        <f t="shared" si="55"/>
        <v>5718.3311485777594</v>
      </c>
      <c r="AO89" s="24">
        <f t="shared" si="56"/>
        <v>9937.704796369866</v>
      </c>
      <c r="AP89" s="24">
        <f t="shared" si="57"/>
        <v>2551.452409982438</v>
      </c>
      <c r="AQ89" s="25">
        <f t="shared" si="58"/>
        <v>2.5305028089203878</v>
      </c>
      <c r="AR89" s="26">
        <f t="shared" si="59"/>
        <v>2.9956411898119466</v>
      </c>
      <c r="AS89" s="27">
        <f t="shared" si="60"/>
        <v>1.9838281013685171</v>
      </c>
      <c r="AT89" s="28">
        <f t="shared" si="61"/>
        <v>3.8949206959491236</v>
      </c>
      <c r="AU89">
        <f t="shared" si="62"/>
        <v>6527.8246112421648</v>
      </c>
      <c r="AV89" t="s">
        <v>242</v>
      </c>
      <c r="AW89" t="s">
        <v>241</v>
      </c>
      <c r="AX89" s="16">
        <v>376.67006488172689</v>
      </c>
      <c r="AY89" s="16">
        <v>501.54302825984371</v>
      </c>
      <c r="AZ89" s="16">
        <v>1137.756209970765</v>
      </c>
      <c r="BA89" s="16">
        <v>505.61367799097377</v>
      </c>
      <c r="BB89" s="16">
        <v>268.99378505887415</v>
      </c>
      <c r="BC89" s="16">
        <v>141.9346255896545</v>
      </c>
      <c r="BD89" s="18">
        <v>303.32919297152881</v>
      </c>
      <c r="BE89" s="18">
        <v>549.69257847361746</v>
      </c>
      <c r="BF89" s="18">
        <v>525.70282801996348</v>
      </c>
      <c r="BG89" s="18">
        <v>625.20314921056524</v>
      </c>
      <c r="BH89" s="18">
        <v>525.68091606924497</v>
      </c>
      <c r="BI89" s="18">
        <v>61.95503980001034</v>
      </c>
      <c r="BJ89" s="19">
        <v>724.05383619249994</v>
      </c>
      <c r="BK89" s="19">
        <v>1301.5094768801632</v>
      </c>
      <c r="BL89" s="19">
        <v>803.64724949854588</v>
      </c>
      <c r="BM89" s="19">
        <v>208.11344977344871</v>
      </c>
      <c r="BN89" s="19">
        <v>936.36737881611134</v>
      </c>
      <c r="BO89" s="19">
        <v>741.81796876993155</v>
      </c>
      <c r="BP89" s="20">
        <v>545.95392551044199</v>
      </c>
      <c r="BQ89" s="20">
        <v>1190.9286571078285</v>
      </c>
      <c r="BR89" s="20">
        <v>1303.7500857862974</v>
      </c>
      <c r="BS89" s="20">
        <v>829.18864421293688</v>
      </c>
      <c r="BT89" s="20">
        <v>1191.1945477825909</v>
      </c>
      <c r="BU89" s="20">
        <v>303.16106310464329</v>
      </c>
    </row>
    <row r="90" spans="1:73" x14ac:dyDescent="0.25">
      <c r="A90" t="s">
        <v>244</v>
      </c>
      <c r="B90" s="21" t="s">
        <v>243</v>
      </c>
      <c r="C90" s="2">
        <v>1160.9190979273483</v>
      </c>
      <c r="D90" s="2">
        <v>1297.4842378785083</v>
      </c>
      <c r="E90" s="2">
        <v>1915.9536222355835</v>
      </c>
      <c r="F90" s="2">
        <v>2123.9063039801872</v>
      </c>
      <c r="G90" s="2">
        <v>1616.400224640073</v>
      </c>
      <c r="H90" s="2">
        <v>1349.2093476310804</v>
      </c>
      <c r="I90" s="4">
        <v>2125.8861163770848</v>
      </c>
      <c r="J90" s="4">
        <v>2132.1132907733481</v>
      </c>
      <c r="K90" s="4">
        <v>2638.0816421012132</v>
      </c>
      <c r="L90" s="4">
        <v>2800.2279597275697</v>
      </c>
      <c r="M90" s="4">
        <v>2174.1009792443633</v>
      </c>
      <c r="N90" s="4">
        <v>2147.9671555072014</v>
      </c>
      <c r="O90" s="5">
        <v>1007.8410609982305</v>
      </c>
      <c r="P90" s="5">
        <v>1199.4575684295376</v>
      </c>
      <c r="Q90" s="5">
        <v>1433.5851813375486</v>
      </c>
      <c r="R90" s="5">
        <v>1609.9474905707755</v>
      </c>
      <c r="S90" s="5">
        <v>1048.9290627097628</v>
      </c>
      <c r="T90" s="5">
        <v>918.45847384430942</v>
      </c>
      <c r="U90" s="6">
        <v>1738.866248899546</v>
      </c>
      <c r="V90" s="6">
        <v>1830.3101866222039</v>
      </c>
      <c r="W90" s="6">
        <v>1767.0759357729585</v>
      </c>
      <c r="X90" s="6">
        <v>1737.4593267691653</v>
      </c>
      <c r="Y90" s="6">
        <v>1398.2486287321215</v>
      </c>
      <c r="Z90" s="6">
        <v>1623.7648246616848</v>
      </c>
      <c r="AA90" s="22">
        <f t="shared" si="42"/>
        <v>1577.312139048797</v>
      </c>
      <c r="AB90" s="22">
        <f t="shared" si="43"/>
        <v>2336.3961906217969</v>
      </c>
      <c r="AC90" s="22">
        <f t="shared" si="44"/>
        <v>1203.036472981694</v>
      </c>
      <c r="AD90" s="22">
        <f t="shared" si="45"/>
        <v>1682.6208585762799</v>
      </c>
      <c r="AE90" s="23">
        <f t="shared" si="46"/>
        <v>1.311109159591372</v>
      </c>
      <c r="AF90" s="23">
        <f t="shared" si="47"/>
        <v>1.3885458383053075</v>
      </c>
      <c r="AG90" s="23">
        <f t="shared" si="48"/>
        <v>0.67510473839157348</v>
      </c>
      <c r="AH90" s="23">
        <f t="shared" si="49"/>
        <v>0.71497774846296758</v>
      </c>
      <c r="AI90" s="24">
        <f t="shared" si="50"/>
        <v>2123.9063039801872</v>
      </c>
      <c r="AJ90" s="24">
        <f t="shared" si="51"/>
        <v>1160.9190979273483</v>
      </c>
      <c r="AK90" s="24">
        <f t="shared" si="52"/>
        <v>2800.2279597275697</v>
      </c>
      <c r="AL90" s="24">
        <f t="shared" si="53"/>
        <v>2125.8861163770848</v>
      </c>
      <c r="AM90" s="24">
        <f t="shared" si="54"/>
        <v>1609.9474905707755</v>
      </c>
      <c r="AN90" s="24">
        <f t="shared" si="55"/>
        <v>918.45847384430942</v>
      </c>
      <c r="AO90" s="24">
        <f t="shared" si="56"/>
        <v>1830.3101866222039</v>
      </c>
      <c r="AP90" s="24">
        <f t="shared" si="57"/>
        <v>1398.2486287321215</v>
      </c>
      <c r="AQ90" s="25">
        <f t="shared" si="58"/>
        <v>1.8295041469919069</v>
      </c>
      <c r="AR90" s="26">
        <f t="shared" si="59"/>
        <v>1.3172050648224243</v>
      </c>
      <c r="AS90" s="27">
        <f t="shared" si="60"/>
        <v>1.7528800010218888</v>
      </c>
      <c r="AT90" s="28">
        <f t="shared" si="61"/>
        <v>1.309001953595234</v>
      </c>
      <c r="AU90">
        <f t="shared" si="62"/>
        <v>1699.8414153071419</v>
      </c>
      <c r="AV90" t="s">
        <v>244</v>
      </c>
      <c r="AW90" t="s">
        <v>243</v>
      </c>
      <c r="AX90" s="16">
        <v>34.40030409399035</v>
      </c>
      <c r="AY90" s="16">
        <v>66.728512834340194</v>
      </c>
      <c r="AZ90" s="16">
        <v>113.36085574439622</v>
      </c>
      <c r="BA90" s="16">
        <v>50.812292011380563</v>
      </c>
      <c r="BB90" s="16">
        <v>89.600390796081598</v>
      </c>
      <c r="BC90" s="16">
        <v>36.132205232659551</v>
      </c>
      <c r="BD90" s="18">
        <v>86.414693364861279</v>
      </c>
      <c r="BE90" s="18">
        <v>65.781145164406524</v>
      </c>
      <c r="BF90" s="18">
        <v>154.01404136021731</v>
      </c>
      <c r="BG90" s="18">
        <v>58.732133851178432</v>
      </c>
      <c r="BH90" s="18">
        <v>54.451009205284059</v>
      </c>
      <c r="BI90" s="18">
        <v>43.611117629142434</v>
      </c>
      <c r="BJ90" s="19">
        <v>51.726400150630568</v>
      </c>
      <c r="BK90" s="19">
        <v>60.825179255387276</v>
      </c>
      <c r="BL90" s="19">
        <v>83.03515972597063</v>
      </c>
      <c r="BM90" s="19">
        <v>38.803269923844496</v>
      </c>
      <c r="BN90" s="19">
        <v>80.093916521972332</v>
      </c>
      <c r="BO90" s="19">
        <v>83.936808413332074</v>
      </c>
      <c r="BP90" s="20">
        <v>34.148489592480757</v>
      </c>
      <c r="BQ90" s="20">
        <v>44.095055568876369</v>
      </c>
      <c r="BR90" s="20">
        <v>94.912054031672085</v>
      </c>
      <c r="BS90" s="20">
        <v>40.518491101742363</v>
      </c>
      <c r="BT90" s="20">
        <v>48.717692732294928</v>
      </c>
      <c r="BU90" s="20">
        <v>49.900409240194911</v>
      </c>
    </row>
    <row r="91" spans="1:73" x14ac:dyDescent="0.25">
      <c r="A91" t="s">
        <v>246</v>
      </c>
      <c r="B91" s="21" t="s">
        <v>245</v>
      </c>
      <c r="C91" s="2">
        <v>203.53275558177219</v>
      </c>
      <c r="D91" s="2">
        <v>179.15046396135745</v>
      </c>
      <c r="E91" s="2">
        <v>202.85252021571989</v>
      </c>
      <c r="F91" s="2">
        <v>229.85158183608473</v>
      </c>
      <c r="G91" s="2">
        <v>256.31009078904327</v>
      </c>
      <c r="H91" s="2">
        <v>226.98467463161862</v>
      </c>
      <c r="I91" s="4">
        <v>184.13042808294838</v>
      </c>
      <c r="J91" s="4">
        <v>149.12601310356391</v>
      </c>
      <c r="K91" s="4">
        <v>193.3540736848129</v>
      </c>
      <c r="L91" s="4">
        <v>220.84112738851888</v>
      </c>
      <c r="M91" s="4">
        <v>234.73876930324482</v>
      </c>
      <c r="N91" s="4">
        <v>199.27743750047975</v>
      </c>
      <c r="O91" s="5">
        <v>174.5946090519802</v>
      </c>
      <c r="P91" s="5">
        <v>172.69422356594364</v>
      </c>
      <c r="Q91" s="5">
        <v>187.41699538591615</v>
      </c>
      <c r="R91" s="5">
        <v>198.40442012790172</v>
      </c>
      <c r="S91" s="5">
        <v>213.9230769068773</v>
      </c>
      <c r="T91" s="5">
        <v>212.10111354874104</v>
      </c>
      <c r="U91" s="6">
        <v>154.5414483607494</v>
      </c>
      <c r="V91" s="6">
        <v>153.84211652306749</v>
      </c>
      <c r="W91" s="6">
        <v>158.70625806204279</v>
      </c>
      <c r="X91" s="6">
        <v>179.45100884379966</v>
      </c>
      <c r="Y91" s="6">
        <v>189.35042156197758</v>
      </c>
      <c r="Z91" s="6">
        <v>180.51016823645418</v>
      </c>
      <c r="AA91" s="22">
        <f t="shared" si="42"/>
        <v>216.44701450259936</v>
      </c>
      <c r="AB91" s="22">
        <f t="shared" si="43"/>
        <v>196.91130817726142</v>
      </c>
      <c r="AC91" s="22">
        <f t="shared" si="44"/>
        <v>193.18907309789336</v>
      </c>
      <c r="AD91" s="22">
        <f t="shared" si="45"/>
        <v>169.40023693134853</v>
      </c>
      <c r="AE91" s="23">
        <f t="shared" si="46"/>
        <v>1.1203895284125136</v>
      </c>
      <c r="AF91" s="23">
        <f t="shared" si="47"/>
        <v>1.1624027908358951</v>
      </c>
      <c r="AG91" s="23">
        <f t="shared" si="48"/>
        <v>1.0992106878277996</v>
      </c>
      <c r="AH91" s="23">
        <f t="shared" si="49"/>
        <v>1.1404297691518905</v>
      </c>
      <c r="AI91" s="24">
        <f t="shared" si="50"/>
        <v>256.31009078904327</v>
      </c>
      <c r="AJ91" s="24">
        <f t="shared" si="51"/>
        <v>179.15046396135745</v>
      </c>
      <c r="AK91" s="24">
        <f t="shared" si="52"/>
        <v>234.73876930324482</v>
      </c>
      <c r="AL91" s="24">
        <f t="shared" si="53"/>
        <v>149.12601310356391</v>
      </c>
      <c r="AM91" s="24">
        <f t="shared" si="54"/>
        <v>213.9230769068773</v>
      </c>
      <c r="AN91" s="24">
        <f t="shared" si="55"/>
        <v>172.69422356594364</v>
      </c>
      <c r="AO91" s="24">
        <f t="shared" si="56"/>
        <v>189.35042156197758</v>
      </c>
      <c r="AP91" s="24">
        <f t="shared" si="57"/>
        <v>153.84211652306749</v>
      </c>
      <c r="AQ91" s="25">
        <f t="shared" si="58"/>
        <v>1.4306973318491045</v>
      </c>
      <c r="AR91" s="26">
        <f t="shared" si="59"/>
        <v>1.5740967281156053</v>
      </c>
      <c r="AS91" s="27">
        <f t="shared" si="60"/>
        <v>1.2387390411190582</v>
      </c>
      <c r="AT91" s="28">
        <f t="shared" si="61"/>
        <v>1.2308100398084805</v>
      </c>
      <c r="AU91">
        <f t="shared" si="62"/>
        <v>193.98690817727564</v>
      </c>
      <c r="AV91" t="s">
        <v>246</v>
      </c>
      <c r="AW91" t="s">
        <v>245</v>
      </c>
      <c r="AX91" s="16">
        <v>10.099233665538959</v>
      </c>
      <c r="AY91" s="16">
        <v>0.73403865976110816</v>
      </c>
      <c r="AZ91" s="16">
        <v>9.3189822322647995</v>
      </c>
      <c r="BA91" s="16">
        <v>2.4239569327010329</v>
      </c>
      <c r="BB91" s="16">
        <v>16.957251706610926</v>
      </c>
      <c r="BC91" s="16">
        <v>7.4005913625763302</v>
      </c>
      <c r="BD91" s="18">
        <v>7.6519870719925818</v>
      </c>
      <c r="BE91" s="18">
        <v>4.6987128694636597</v>
      </c>
      <c r="BF91" s="18">
        <v>8.6462375302817343</v>
      </c>
      <c r="BG91" s="18">
        <v>10.227144466952003</v>
      </c>
      <c r="BH91" s="18">
        <v>9.2334747191658124</v>
      </c>
      <c r="BI91" s="18">
        <v>7.1131557126897444</v>
      </c>
      <c r="BJ91" s="19">
        <v>3.7003855365897511</v>
      </c>
      <c r="BK91" s="19">
        <v>8.6319637845749888</v>
      </c>
      <c r="BL91" s="19">
        <v>10.04080638596643</v>
      </c>
      <c r="BM91" s="19">
        <v>8.7114057532426195</v>
      </c>
      <c r="BN91" s="19">
        <v>2.8395436308088682</v>
      </c>
      <c r="BO91" s="19">
        <v>4.0710600191033643</v>
      </c>
      <c r="BP91" s="20">
        <v>11.437760373956424</v>
      </c>
      <c r="BQ91" s="20">
        <v>7.2810552653312532</v>
      </c>
      <c r="BR91" s="20">
        <v>13.960365391100568</v>
      </c>
      <c r="BS91" s="20">
        <v>7.2274811293847385</v>
      </c>
      <c r="BT91" s="20">
        <v>5.3500993536884724</v>
      </c>
      <c r="BU91" s="20">
        <v>9.8602082922657068</v>
      </c>
    </row>
    <row r="92" spans="1:73" x14ac:dyDescent="0.25">
      <c r="A92" t="s">
        <v>248</v>
      </c>
      <c r="B92" s="21" t="s">
        <v>247</v>
      </c>
      <c r="C92" s="2">
        <v>194.33012690665714</v>
      </c>
      <c r="D92" s="2">
        <v>194.09374109245186</v>
      </c>
      <c r="E92" s="2">
        <v>549.95351429745335</v>
      </c>
      <c r="F92" s="2">
        <v>868.88711228458658</v>
      </c>
      <c r="G92" s="2">
        <v>417.41977642569719</v>
      </c>
      <c r="H92" s="2">
        <v>230.18667717831212</v>
      </c>
      <c r="I92" s="4">
        <v>148.71910019790647</v>
      </c>
      <c r="J92" s="4">
        <v>182.4353369178115</v>
      </c>
      <c r="K92" s="4">
        <v>589.85818458341453</v>
      </c>
      <c r="L92" s="4">
        <v>819.0907821155439</v>
      </c>
      <c r="M92" s="4">
        <v>415.57053874335452</v>
      </c>
      <c r="N92" s="4">
        <v>208.04493434977385</v>
      </c>
      <c r="O92" s="5">
        <v>208.21128244702507</v>
      </c>
      <c r="P92" s="5">
        <v>156.18424354514931</v>
      </c>
      <c r="Q92" s="5">
        <v>358.64472945855999</v>
      </c>
      <c r="R92" s="5">
        <v>689.5153570650715</v>
      </c>
      <c r="S92" s="5">
        <v>361.00037457655867</v>
      </c>
      <c r="T92" s="5">
        <v>267.21454009931466</v>
      </c>
      <c r="U92" s="6">
        <v>146.1499208940493</v>
      </c>
      <c r="V92" s="6">
        <v>120.12511315092223</v>
      </c>
      <c r="W92" s="6">
        <v>172.10935197438002</v>
      </c>
      <c r="X92" s="6">
        <v>400.50296239024351</v>
      </c>
      <c r="Y92" s="6">
        <v>279.8695542348608</v>
      </c>
      <c r="Z92" s="6">
        <v>206.45513560644181</v>
      </c>
      <c r="AA92" s="22">
        <f t="shared" si="42"/>
        <v>409.1451580308597</v>
      </c>
      <c r="AB92" s="22">
        <f t="shared" si="43"/>
        <v>393.95314615130081</v>
      </c>
      <c r="AC92" s="22">
        <f t="shared" si="44"/>
        <v>340.12842119861324</v>
      </c>
      <c r="AD92" s="22">
        <f t="shared" si="45"/>
        <v>220.86867304181632</v>
      </c>
      <c r="AE92" s="23">
        <f t="shared" si="46"/>
        <v>1.2029137600116784</v>
      </c>
      <c r="AF92" s="23">
        <f t="shared" si="47"/>
        <v>1.7836533389989397</v>
      </c>
      <c r="AG92" s="23">
        <f t="shared" si="48"/>
        <v>1.0385629916348587</v>
      </c>
      <c r="AH92" s="23">
        <f t="shared" si="49"/>
        <v>1.5399577337715877</v>
      </c>
      <c r="AI92" s="24">
        <f t="shared" si="50"/>
        <v>868.88711228458658</v>
      </c>
      <c r="AJ92" s="24">
        <f t="shared" si="51"/>
        <v>194.09374109245186</v>
      </c>
      <c r="AK92" s="24">
        <f t="shared" si="52"/>
        <v>819.0907821155439</v>
      </c>
      <c r="AL92" s="24">
        <f t="shared" si="53"/>
        <v>148.71910019790647</v>
      </c>
      <c r="AM92" s="24">
        <f t="shared" si="54"/>
        <v>689.5153570650715</v>
      </c>
      <c r="AN92" s="24">
        <f t="shared" si="55"/>
        <v>156.18424354514931</v>
      </c>
      <c r="AO92" s="24">
        <f t="shared" si="56"/>
        <v>400.50296239024351</v>
      </c>
      <c r="AP92" s="24">
        <f t="shared" si="57"/>
        <v>120.12511315092223</v>
      </c>
      <c r="AQ92" s="25">
        <f t="shared" si="58"/>
        <v>4.4766364303870736</v>
      </c>
      <c r="AR92" s="26">
        <f t="shared" si="59"/>
        <v>5.507636752949332</v>
      </c>
      <c r="AS92" s="27">
        <f t="shared" si="60"/>
        <v>4.4147561970023457</v>
      </c>
      <c r="AT92" s="28">
        <f t="shared" si="61"/>
        <v>3.3340485755635583</v>
      </c>
      <c r="AU92">
        <f t="shared" si="62"/>
        <v>341.02384960564751</v>
      </c>
      <c r="AV92" t="s">
        <v>248</v>
      </c>
      <c r="AW92" t="s">
        <v>247</v>
      </c>
      <c r="AX92" s="16">
        <v>5.5642977777869254</v>
      </c>
      <c r="AY92" s="16">
        <v>11.016086627313983</v>
      </c>
      <c r="AZ92" s="16">
        <v>84.059868923138993</v>
      </c>
      <c r="BA92" s="16">
        <v>39.946465958335736</v>
      </c>
      <c r="BB92" s="16">
        <v>40.834563647125016</v>
      </c>
      <c r="BC92" s="16">
        <v>36.358013442023186</v>
      </c>
      <c r="BD92" s="18">
        <v>9.4072283760477227</v>
      </c>
      <c r="BE92" s="18">
        <v>3.6601919836716972</v>
      </c>
      <c r="BF92" s="18">
        <v>29.108172251066804</v>
      </c>
      <c r="BG92" s="18">
        <v>64.93212018656962</v>
      </c>
      <c r="BH92" s="18">
        <v>23.144207879329667</v>
      </c>
      <c r="BI92" s="18">
        <v>23.908786378642674</v>
      </c>
      <c r="BJ92" s="19">
        <v>34.617719495130544</v>
      </c>
      <c r="BK92" s="19">
        <v>10.659161693744059</v>
      </c>
      <c r="BL92" s="19">
        <v>76.06860813140419</v>
      </c>
      <c r="BM92" s="19">
        <v>18.442782772229549</v>
      </c>
      <c r="BN92" s="19">
        <v>40.641173864524568</v>
      </c>
      <c r="BO92" s="19">
        <v>35.589942129264699</v>
      </c>
      <c r="BP92" s="20">
        <v>18.614891941941586</v>
      </c>
      <c r="BQ92" s="20">
        <v>5.83674442984419</v>
      </c>
      <c r="BR92" s="20">
        <v>23.233628107167952</v>
      </c>
      <c r="BS92" s="20">
        <v>31.941648307410716</v>
      </c>
      <c r="BT92" s="20">
        <v>8.1683169573685177</v>
      </c>
      <c r="BU92" s="20">
        <v>9.554878687834151</v>
      </c>
    </row>
    <row r="93" spans="1:73" x14ac:dyDescent="0.25">
      <c r="A93" t="s">
        <v>250</v>
      </c>
      <c r="B93" s="21" t="s">
        <v>249</v>
      </c>
      <c r="C93" s="2">
        <v>118.67603060357078</v>
      </c>
      <c r="D93" s="2">
        <v>103.97253097160637</v>
      </c>
      <c r="E93" s="2">
        <v>240.97119798642234</v>
      </c>
      <c r="F93" s="2">
        <v>368.46613804496172</v>
      </c>
      <c r="G93" s="2">
        <v>312.49744112373668</v>
      </c>
      <c r="H93" s="2">
        <v>197.27245153571945</v>
      </c>
      <c r="I93" s="4">
        <v>114.40673548021449</v>
      </c>
      <c r="J93" s="4">
        <v>122.98032571696172</v>
      </c>
      <c r="K93" s="4">
        <v>243.4810235453327</v>
      </c>
      <c r="L93" s="4">
        <v>308.34766258030493</v>
      </c>
      <c r="M93" s="4">
        <v>262.04747118345432</v>
      </c>
      <c r="N93" s="4">
        <v>175.99320169082171</v>
      </c>
      <c r="O93" s="5">
        <v>110.09205852994165</v>
      </c>
      <c r="P93" s="5">
        <v>106.41020746171857</v>
      </c>
      <c r="Q93" s="5">
        <v>167.07275802858976</v>
      </c>
      <c r="R93" s="5">
        <v>288.80606726099131</v>
      </c>
      <c r="S93" s="5">
        <v>250.193222720546</v>
      </c>
      <c r="T93" s="5">
        <v>169.48416093887963</v>
      </c>
      <c r="U93" s="6">
        <v>104.03380047729821</v>
      </c>
      <c r="V93" s="6">
        <v>96.542843307036449</v>
      </c>
      <c r="W93" s="6">
        <v>140.98446581160741</v>
      </c>
      <c r="X93" s="6">
        <v>236.92458678342655</v>
      </c>
      <c r="Y93" s="6">
        <v>185.70576429160289</v>
      </c>
      <c r="Z93" s="6">
        <v>138.29403166344841</v>
      </c>
      <c r="AA93" s="22">
        <f t="shared" si="42"/>
        <v>223.64263171100291</v>
      </c>
      <c r="AB93" s="22">
        <f t="shared" si="43"/>
        <v>204.54273669951499</v>
      </c>
      <c r="AC93" s="22">
        <f t="shared" si="44"/>
        <v>182.00974582344449</v>
      </c>
      <c r="AD93" s="22">
        <f t="shared" si="45"/>
        <v>150.41424872240333</v>
      </c>
      <c r="AE93" s="23">
        <f t="shared" si="46"/>
        <v>1.2287398715887647</v>
      </c>
      <c r="AF93" s="23">
        <f t="shared" si="47"/>
        <v>1.359862768566616</v>
      </c>
      <c r="AG93" s="23">
        <f t="shared" si="48"/>
        <v>1.093378505243854</v>
      </c>
      <c r="AH93" s="23">
        <f t="shared" si="49"/>
        <v>1.2100565429765378</v>
      </c>
      <c r="AI93" s="24">
        <f t="shared" si="50"/>
        <v>368.46613804496172</v>
      </c>
      <c r="AJ93" s="24">
        <f t="shared" si="51"/>
        <v>103.97253097160637</v>
      </c>
      <c r="AK93" s="24">
        <f t="shared" si="52"/>
        <v>308.34766258030493</v>
      </c>
      <c r="AL93" s="24">
        <f t="shared" si="53"/>
        <v>114.40673548021449</v>
      </c>
      <c r="AM93" s="24">
        <f t="shared" si="54"/>
        <v>288.80606726099131</v>
      </c>
      <c r="AN93" s="24">
        <f t="shared" si="55"/>
        <v>106.41020746171857</v>
      </c>
      <c r="AO93" s="24">
        <f t="shared" si="56"/>
        <v>236.92458678342655</v>
      </c>
      <c r="AP93" s="24">
        <f t="shared" si="57"/>
        <v>96.542843307036449</v>
      </c>
      <c r="AQ93" s="25">
        <f t="shared" si="58"/>
        <v>3.5438796632312943</v>
      </c>
      <c r="AR93" s="26">
        <f t="shared" si="59"/>
        <v>2.6951880174365308</v>
      </c>
      <c r="AS93" s="27">
        <f t="shared" si="60"/>
        <v>2.7140823624922472</v>
      </c>
      <c r="AT93" s="28">
        <f t="shared" si="61"/>
        <v>2.454087518739553</v>
      </c>
      <c r="AU93">
        <f t="shared" si="62"/>
        <v>190.15234073909144</v>
      </c>
      <c r="AV93" t="s">
        <v>250</v>
      </c>
      <c r="AW93" t="s">
        <v>249</v>
      </c>
      <c r="AX93" s="16">
        <v>4.3286612447905135</v>
      </c>
      <c r="AY93" s="16">
        <v>5.7091783402408982</v>
      </c>
      <c r="AZ93" s="16">
        <v>10.859089173550043</v>
      </c>
      <c r="BA93" s="16">
        <v>7.8324130825635772</v>
      </c>
      <c r="BB93" s="16">
        <v>42.083917779532761</v>
      </c>
      <c r="BC93" s="16">
        <v>7.4827672371382397</v>
      </c>
      <c r="BD93" s="18">
        <v>7.6133467633103642</v>
      </c>
      <c r="BE93" s="18">
        <v>1.883631732465294</v>
      </c>
      <c r="BF93" s="18">
        <v>11.588563463078492</v>
      </c>
      <c r="BG93" s="18">
        <v>6.669618079423671</v>
      </c>
      <c r="BH93" s="18">
        <v>10.835690100792512</v>
      </c>
      <c r="BI93" s="18">
        <v>2.2915676495415735</v>
      </c>
      <c r="BJ93" s="19">
        <v>2.6853725096959473</v>
      </c>
      <c r="BK93" s="19">
        <v>6.7236513838806342</v>
      </c>
      <c r="BL93" s="19">
        <v>24.88333674705212</v>
      </c>
      <c r="BM93" s="19">
        <v>6.7778431685296896</v>
      </c>
      <c r="BN93" s="19">
        <v>10.938841052467891</v>
      </c>
      <c r="BO93" s="19">
        <v>12.374702854351201</v>
      </c>
      <c r="BP93" s="20">
        <v>2.8204619179075423</v>
      </c>
      <c r="BQ93" s="20">
        <v>3.4272467275214811</v>
      </c>
      <c r="BR93" s="20">
        <v>8.1613710380850026</v>
      </c>
      <c r="BS93" s="20">
        <v>4.8035443999351486</v>
      </c>
      <c r="BT93" s="20">
        <v>0.49355196304219529</v>
      </c>
      <c r="BU93" s="20">
        <v>3.8522997419307989</v>
      </c>
    </row>
    <row r="94" spans="1:73" x14ac:dyDescent="0.25">
      <c r="A94" t="s">
        <v>252</v>
      </c>
      <c r="B94" s="21" t="s">
        <v>251</v>
      </c>
      <c r="C94" s="2">
        <v>151.23766281818985</v>
      </c>
      <c r="D94" s="2">
        <v>199.31210870382847</v>
      </c>
      <c r="E94" s="2">
        <v>460.59969062587294</v>
      </c>
      <c r="F94" s="2">
        <v>580.00124025320611</v>
      </c>
      <c r="G94" s="2">
        <v>353.81541882072707</v>
      </c>
      <c r="H94" s="2">
        <v>207.76271252409694</v>
      </c>
      <c r="I94" s="4">
        <v>178.88235471596795</v>
      </c>
      <c r="J94" s="4">
        <v>220.76777546637038</v>
      </c>
      <c r="K94" s="4">
        <v>412.45025339481026</v>
      </c>
      <c r="L94" s="4">
        <v>442.79387898793561</v>
      </c>
      <c r="M94" s="4">
        <v>286.68471821221277</v>
      </c>
      <c r="N94" s="4">
        <v>224.05534830413959</v>
      </c>
      <c r="O94" s="5">
        <v>111.45255573087945</v>
      </c>
      <c r="P94" s="5">
        <v>131.66494514359024</v>
      </c>
      <c r="Q94" s="5">
        <v>266.44855842632086</v>
      </c>
      <c r="R94" s="5">
        <v>382.35107354031879</v>
      </c>
      <c r="S94" s="5">
        <v>255.02291082175068</v>
      </c>
      <c r="T94" s="5">
        <v>148.42439982995779</v>
      </c>
      <c r="U94" s="6">
        <v>99.259381778364059</v>
      </c>
      <c r="V94" s="6">
        <v>99.869314151624494</v>
      </c>
      <c r="W94" s="6">
        <v>162.22176176765427</v>
      </c>
      <c r="X94" s="6">
        <v>235.35874116862794</v>
      </c>
      <c r="Y94" s="6">
        <v>153.48520700011056</v>
      </c>
      <c r="Z94" s="6">
        <v>116.79424647645622</v>
      </c>
      <c r="AA94" s="22">
        <f t="shared" si="42"/>
        <v>325.45480562432022</v>
      </c>
      <c r="AB94" s="22">
        <f t="shared" si="43"/>
        <v>294.27238818023949</v>
      </c>
      <c r="AC94" s="22">
        <f t="shared" si="44"/>
        <v>215.89407391546965</v>
      </c>
      <c r="AD94" s="22">
        <f t="shared" si="45"/>
        <v>144.49810872380627</v>
      </c>
      <c r="AE94" s="23">
        <f t="shared" si="46"/>
        <v>1.5074744745043236</v>
      </c>
      <c r="AF94" s="23">
        <f t="shared" si="47"/>
        <v>2.0365137701747491</v>
      </c>
      <c r="AG94" s="23">
        <f t="shared" si="48"/>
        <v>1.1059644693031196</v>
      </c>
      <c r="AH94" s="23">
        <f t="shared" si="49"/>
        <v>1.4940961914465583</v>
      </c>
      <c r="AI94" s="24">
        <f t="shared" si="50"/>
        <v>580.00124025320611</v>
      </c>
      <c r="AJ94" s="24">
        <f t="shared" si="51"/>
        <v>151.23766281818985</v>
      </c>
      <c r="AK94" s="24">
        <f t="shared" si="52"/>
        <v>442.79387898793561</v>
      </c>
      <c r="AL94" s="24">
        <f t="shared" si="53"/>
        <v>178.88235471596795</v>
      </c>
      <c r="AM94" s="24">
        <f t="shared" si="54"/>
        <v>382.35107354031879</v>
      </c>
      <c r="AN94" s="24">
        <f t="shared" si="55"/>
        <v>111.45255573087945</v>
      </c>
      <c r="AO94" s="24">
        <f t="shared" si="56"/>
        <v>235.35874116862794</v>
      </c>
      <c r="AP94" s="24">
        <f t="shared" si="57"/>
        <v>99.259381778364059</v>
      </c>
      <c r="AQ94" s="25">
        <f t="shared" si="58"/>
        <v>3.8350317602464794</v>
      </c>
      <c r="AR94" s="26">
        <f t="shared" si="59"/>
        <v>2.4753357014503208</v>
      </c>
      <c r="AS94" s="27">
        <f t="shared" si="60"/>
        <v>3.4306173692738677</v>
      </c>
      <c r="AT94" s="28">
        <f t="shared" si="61"/>
        <v>2.3711485700581902</v>
      </c>
      <c r="AU94">
        <f t="shared" si="62"/>
        <v>245.02984411095892</v>
      </c>
      <c r="AV94" t="s">
        <v>252</v>
      </c>
      <c r="AW94" t="s">
        <v>251</v>
      </c>
      <c r="AX94" s="16">
        <v>9.1049326819304497</v>
      </c>
      <c r="AY94" s="16">
        <v>2.5835600083149601</v>
      </c>
      <c r="AZ94" s="16">
        <v>9.2937409442942478</v>
      </c>
      <c r="BA94" s="16">
        <v>25.148741791528959</v>
      </c>
      <c r="BB94" s="16">
        <v>5.1429785216238235</v>
      </c>
      <c r="BC94" s="16">
        <v>12.54050095561764</v>
      </c>
      <c r="BD94" s="18">
        <v>9.4659930620639958</v>
      </c>
      <c r="BE94" s="18">
        <v>10.882262073234305</v>
      </c>
      <c r="BF94" s="18">
        <v>6.3851776963066653</v>
      </c>
      <c r="BG94" s="18">
        <v>24.430456797702945</v>
      </c>
      <c r="BH94" s="18">
        <v>12.440669374936117</v>
      </c>
      <c r="BI94" s="18">
        <v>10.882316314266658</v>
      </c>
      <c r="BJ94" s="19">
        <v>9.2879801491305773</v>
      </c>
      <c r="BK94" s="19">
        <v>2.7715609561685732</v>
      </c>
      <c r="BL94" s="19">
        <v>46.260893335231202</v>
      </c>
      <c r="BM94" s="19">
        <v>13.088804268865404</v>
      </c>
      <c r="BN94" s="19">
        <v>29.950271614482805</v>
      </c>
      <c r="BO94" s="19">
        <v>5.8373672028030548</v>
      </c>
      <c r="BP94" s="20">
        <v>1.3840288305577422</v>
      </c>
      <c r="BQ94" s="20">
        <v>1.86696074263546</v>
      </c>
      <c r="BR94" s="20">
        <v>22.869042063790495</v>
      </c>
      <c r="BS94" s="20">
        <v>14.358315938407058</v>
      </c>
      <c r="BT94" s="20">
        <v>6.1276793053811653</v>
      </c>
      <c r="BU94" s="20">
        <v>5.8100072066398374</v>
      </c>
    </row>
    <row r="95" spans="1:73" x14ac:dyDescent="0.25">
      <c r="A95" t="s">
        <v>254</v>
      </c>
      <c r="B95" s="21" t="s">
        <v>253</v>
      </c>
      <c r="C95" s="2">
        <v>1864.7332047858592</v>
      </c>
      <c r="D95" s="2">
        <v>1691.1441797852719</v>
      </c>
      <c r="E95" s="2">
        <v>1805.9372301030351</v>
      </c>
      <c r="F95" s="2">
        <v>1840.5648764528735</v>
      </c>
      <c r="G95" s="2">
        <v>2181.290208309917</v>
      </c>
      <c r="H95" s="2">
        <v>2073.9481892207309</v>
      </c>
      <c r="I95" s="4">
        <v>1516.4513565433735</v>
      </c>
      <c r="J95" s="4">
        <v>1407.7314066587612</v>
      </c>
      <c r="K95" s="4">
        <v>1742.0808691441664</v>
      </c>
      <c r="L95" s="4">
        <v>1821.1212605858698</v>
      </c>
      <c r="M95" s="4">
        <v>2111.1001187418601</v>
      </c>
      <c r="N95" s="4">
        <v>1582.5367172280214</v>
      </c>
      <c r="O95" s="5">
        <v>1731.6822011930415</v>
      </c>
      <c r="P95" s="5">
        <v>1523.468379665499</v>
      </c>
      <c r="Q95" s="5">
        <v>1563.2793979594298</v>
      </c>
      <c r="R95" s="5">
        <v>1765.6019228656007</v>
      </c>
      <c r="S95" s="5">
        <v>2031.275760081465</v>
      </c>
      <c r="T95" s="5">
        <v>1978.6154795403093</v>
      </c>
      <c r="U95" s="6">
        <v>1261.5508087834792</v>
      </c>
      <c r="V95" s="6">
        <v>1308.9306763467605</v>
      </c>
      <c r="W95" s="6">
        <v>1379.9692942284944</v>
      </c>
      <c r="X95" s="6">
        <v>1411.8711844561585</v>
      </c>
      <c r="Y95" s="6">
        <v>1617.8039702931192</v>
      </c>
      <c r="Z95" s="6">
        <v>1437.3933495770641</v>
      </c>
      <c r="AA95" s="22">
        <f t="shared" si="42"/>
        <v>1909.6029814429478</v>
      </c>
      <c r="AB95" s="22">
        <f t="shared" si="43"/>
        <v>1696.8369548170087</v>
      </c>
      <c r="AC95" s="22">
        <f t="shared" si="44"/>
        <v>1765.6538568842243</v>
      </c>
      <c r="AD95" s="22">
        <f t="shared" si="45"/>
        <v>1402.9198806141794</v>
      </c>
      <c r="AE95" s="23">
        <f t="shared" si="46"/>
        <v>1.0815273752539156</v>
      </c>
      <c r="AF95" s="23">
        <f t="shared" si="47"/>
        <v>1.2095038200429211</v>
      </c>
      <c r="AG95" s="23">
        <f t="shared" si="48"/>
        <v>1.1253897883482178</v>
      </c>
      <c r="AH95" s="23">
        <f t="shared" si="49"/>
        <v>1.2585564445143118</v>
      </c>
      <c r="AI95" s="24">
        <f t="shared" si="50"/>
        <v>2181.290208309917</v>
      </c>
      <c r="AJ95" s="24">
        <f t="shared" si="51"/>
        <v>1691.1441797852719</v>
      </c>
      <c r="AK95" s="24">
        <f t="shared" si="52"/>
        <v>2111.1001187418601</v>
      </c>
      <c r="AL95" s="24">
        <f t="shared" si="53"/>
        <v>1407.7314066587612</v>
      </c>
      <c r="AM95" s="24">
        <f t="shared" si="54"/>
        <v>2031.275760081465</v>
      </c>
      <c r="AN95" s="24">
        <f t="shared" si="55"/>
        <v>1523.468379665499</v>
      </c>
      <c r="AO95" s="24">
        <f t="shared" si="56"/>
        <v>1617.8039702931192</v>
      </c>
      <c r="AP95" s="24">
        <f t="shared" si="57"/>
        <v>1261.5508087834792</v>
      </c>
      <c r="AQ95" s="25">
        <f t="shared" si="58"/>
        <v>1.2898310116804352</v>
      </c>
      <c r="AR95" s="26">
        <f t="shared" si="59"/>
        <v>1.4996469559150767</v>
      </c>
      <c r="AS95" s="27">
        <f t="shared" si="60"/>
        <v>1.3333232164145494</v>
      </c>
      <c r="AT95" s="28">
        <f t="shared" si="61"/>
        <v>1.2823930348498425</v>
      </c>
      <c r="AU95">
        <f t="shared" si="62"/>
        <v>1693.7534184395897</v>
      </c>
      <c r="AV95" t="s">
        <v>254</v>
      </c>
      <c r="AW95" t="s">
        <v>253</v>
      </c>
      <c r="AX95" s="16">
        <v>77.56835362884911</v>
      </c>
      <c r="AY95" s="16">
        <v>76.835029223623749</v>
      </c>
      <c r="AZ95" s="16">
        <v>85.10023685613632</v>
      </c>
      <c r="BA95" s="16">
        <v>81.437769426606636</v>
      </c>
      <c r="BB95" s="16">
        <v>123.82469639744485</v>
      </c>
      <c r="BC95" s="16">
        <v>35.200985430311817</v>
      </c>
      <c r="BD95" s="18">
        <v>56.101200251605235</v>
      </c>
      <c r="BE95" s="18">
        <v>7.6376180539353378</v>
      </c>
      <c r="BF95" s="18">
        <v>4.9256181165834585</v>
      </c>
      <c r="BG95" s="18">
        <v>47.83703417919476</v>
      </c>
      <c r="BH95" s="18">
        <v>51.247199655137635</v>
      </c>
      <c r="BI95" s="18">
        <v>46.912825501707133</v>
      </c>
      <c r="BJ95" s="19">
        <v>51.696329814956769</v>
      </c>
      <c r="BK95" s="19">
        <v>46.503598347815547</v>
      </c>
      <c r="BL95" s="19">
        <v>53.735967368123589</v>
      </c>
      <c r="BM95" s="19">
        <v>66.892136014271912</v>
      </c>
      <c r="BN95" s="19">
        <v>47.528690452357104</v>
      </c>
      <c r="BO95" s="19">
        <v>39.416730188426477</v>
      </c>
      <c r="BP95" s="20">
        <v>136.76152988279955</v>
      </c>
      <c r="BQ95" s="20">
        <v>9.2984173265460228</v>
      </c>
      <c r="BR95" s="20">
        <v>5.7785816265890757</v>
      </c>
      <c r="BS95" s="20">
        <v>75.518554939302604</v>
      </c>
      <c r="BT95" s="20">
        <v>73.192115458003258</v>
      </c>
      <c r="BU95" s="20">
        <v>86.055083118357032</v>
      </c>
    </row>
    <row r="96" spans="1:73" x14ac:dyDescent="0.25">
      <c r="A96" t="s">
        <v>256</v>
      </c>
      <c r="B96" s="21" t="s">
        <v>255</v>
      </c>
      <c r="C96" s="2">
        <v>1012.3592937638755</v>
      </c>
      <c r="D96" s="2">
        <v>912.36144782840677</v>
      </c>
      <c r="E96" s="2">
        <v>1016.8448389681924</v>
      </c>
      <c r="F96" s="2">
        <v>1275.8478173228175</v>
      </c>
      <c r="G96" s="2">
        <v>1604.1449253330677</v>
      </c>
      <c r="H96" s="2">
        <v>1343.2900516758793</v>
      </c>
      <c r="I96" s="4">
        <v>818.98241984789831</v>
      </c>
      <c r="J96" s="4">
        <v>695.51994666225789</v>
      </c>
      <c r="K96" s="4">
        <v>649.86437854296241</v>
      </c>
      <c r="L96" s="4">
        <v>785.06989788373619</v>
      </c>
      <c r="M96" s="4">
        <v>957.46087418136631</v>
      </c>
      <c r="N96" s="4">
        <v>1042.9153052651172</v>
      </c>
      <c r="O96" s="5">
        <v>972.95665214480539</v>
      </c>
      <c r="P96" s="5">
        <v>838.15029794789973</v>
      </c>
      <c r="Q96" s="5">
        <v>915.48923170755836</v>
      </c>
      <c r="R96" s="5">
        <v>1066.0836755114242</v>
      </c>
      <c r="S96" s="5">
        <v>1442.7159058338502</v>
      </c>
      <c r="T96" s="5">
        <v>1080.7005496081172</v>
      </c>
      <c r="U96" s="6">
        <v>712.36057072508629</v>
      </c>
      <c r="V96" s="6">
        <v>573.42963934257443</v>
      </c>
      <c r="W96" s="6">
        <v>605.85486101066192</v>
      </c>
      <c r="X96" s="6">
        <v>679.01650025864922</v>
      </c>
      <c r="Y96" s="6">
        <v>970.72275787807291</v>
      </c>
      <c r="Z96" s="6">
        <v>837.34714796078299</v>
      </c>
      <c r="AA96" s="22">
        <f t="shared" si="42"/>
        <v>1194.1413958153732</v>
      </c>
      <c r="AB96" s="22">
        <f t="shared" si="43"/>
        <v>824.96880373055637</v>
      </c>
      <c r="AC96" s="22">
        <f t="shared" si="44"/>
        <v>1052.6827187922759</v>
      </c>
      <c r="AD96" s="22">
        <f t="shared" si="45"/>
        <v>729.78857952930457</v>
      </c>
      <c r="AE96" s="23">
        <f t="shared" si="46"/>
        <v>1.1343792146463565</v>
      </c>
      <c r="AF96" s="23">
        <f t="shared" si="47"/>
        <v>1.1304216411041135</v>
      </c>
      <c r="AG96" s="23">
        <f t="shared" si="48"/>
        <v>1.4474988513691636</v>
      </c>
      <c r="AH96" s="23">
        <f t="shared" si="49"/>
        <v>1.4424488794703116</v>
      </c>
      <c r="AI96" s="24">
        <f t="shared" si="50"/>
        <v>1604.1449253330677</v>
      </c>
      <c r="AJ96" s="24">
        <f t="shared" si="51"/>
        <v>912.36144782840677</v>
      </c>
      <c r="AK96" s="24">
        <f t="shared" si="52"/>
        <v>1042.9153052651172</v>
      </c>
      <c r="AL96" s="24">
        <f t="shared" si="53"/>
        <v>649.86437854296241</v>
      </c>
      <c r="AM96" s="24">
        <f t="shared" si="54"/>
        <v>1442.7159058338502</v>
      </c>
      <c r="AN96" s="24">
        <f t="shared" si="55"/>
        <v>838.15029794789973</v>
      </c>
      <c r="AO96" s="24">
        <f t="shared" si="56"/>
        <v>970.72275787807291</v>
      </c>
      <c r="AP96" s="24">
        <f t="shared" si="57"/>
        <v>573.42963934257443</v>
      </c>
      <c r="AQ96" s="25">
        <f t="shared" si="58"/>
        <v>1.7582340081896672</v>
      </c>
      <c r="AR96" s="26">
        <f t="shared" si="59"/>
        <v>1.604819928126235</v>
      </c>
      <c r="AS96" s="27">
        <f t="shared" si="60"/>
        <v>1.7213093037921117</v>
      </c>
      <c r="AT96" s="28">
        <f t="shared" si="61"/>
        <v>1.6928367340603234</v>
      </c>
      <c r="AU96">
        <f t="shared" si="62"/>
        <v>950.3953744668778</v>
      </c>
      <c r="AV96" t="s">
        <v>256</v>
      </c>
      <c r="AW96" t="s">
        <v>255</v>
      </c>
      <c r="AX96" s="16">
        <v>60.674325267330836</v>
      </c>
      <c r="AY96" s="16">
        <v>86.588022100257277</v>
      </c>
      <c r="AZ96" s="16">
        <v>18.842628055971154</v>
      </c>
      <c r="BA96" s="16">
        <v>74.247073501591956</v>
      </c>
      <c r="BB96" s="16">
        <v>148.1105647347554</v>
      </c>
      <c r="BC96" s="16">
        <v>60.229748914633362</v>
      </c>
      <c r="BD96" s="18">
        <v>50.154970834086427</v>
      </c>
      <c r="BE96" s="18">
        <v>27.407046424865335</v>
      </c>
      <c r="BF96" s="18">
        <v>44.625131268197578</v>
      </c>
      <c r="BG96" s="18">
        <v>19.846804872157744</v>
      </c>
      <c r="BH96" s="18">
        <v>59.127515351456161</v>
      </c>
      <c r="BI96" s="18">
        <v>62.901816397200648</v>
      </c>
      <c r="BJ96" s="19">
        <v>30.978946429708138</v>
      </c>
      <c r="BK96" s="19">
        <v>47.743821438146867</v>
      </c>
      <c r="BL96" s="19">
        <v>68.269008804791184</v>
      </c>
      <c r="BM96" s="19">
        <v>12.274711405319595</v>
      </c>
      <c r="BN96" s="19">
        <v>63.135813258073547</v>
      </c>
      <c r="BO96" s="19">
        <v>116.40965938122429</v>
      </c>
      <c r="BP96" s="20">
        <v>13.190339288765607</v>
      </c>
      <c r="BQ96" s="20">
        <v>14.872269339308971</v>
      </c>
      <c r="BR96" s="20">
        <v>39.020340781018831</v>
      </c>
      <c r="BS96" s="20">
        <v>27.863913505207663</v>
      </c>
      <c r="BT96" s="20">
        <v>96.22118736208391</v>
      </c>
      <c r="BU96" s="20">
        <v>73.964969329612074</v>
      </c>
    </row>
    <row r="97" spans="1:73" x14ac:dyDescent="0.25">
      <c r="A97" t="s">
        <v>258</v>
      </c>
      <c r="B97" s="21" t="s">
        <v>257</v>
      </c>
      <c r="C97" s="2">
        <v>402.37919995192306</v>
      </c>
      <c r="D97" s="2">
        <v>467.66659994563969</v>
      </c>
      <c r="E97" s="2">
        <v>380.52016412511574</v>
      </c>
      <c r="F97" s="2">
        <v>352.16951390766673</v>
      </c>
      <c r="G97" s="2">
        <v>323.18264003833019</v>
      </c>
      <c r="H97" s="2">
        <v>346.43076641143153</v>
      </c>
      <c r="I97" s="4">
        <v>276.94124186995003</v>
      </c>
      <c r="J97" s="4">
        <v>344.22758750320082</v>
      </c>
      <c r="K97" s="4">
        <v>279.66743268930895</v>
      </c>
      <c r="L97" s="4">
        <v>270.42785203602125</v>
      </c>
      <c r="M97" s="4">
        <v>257.63378415807955</v>
      </c>
      <c r="N97" s="4">
        <v>252.67303556855936</v>
      </c>
      <c r="O97" s="5">
        <v>424.9941745619098</v>
      </c>
      <c r="P97" s="5">
        <v>535.60240134217054</v>
      </c>
      <c r="Q97" s="5">
        <v>545.09703539441341</v>
      </c>
      <c r="R97" s="5">
        <v>397.18988159434599</v>
      </c>
      <c r="S97" s="5">
        <v>338.20992224229173</v>
      </c>
      <c r="T97" s="5">
        <v>396.63378418158754</v>
      </c>
      <c r="U97" s="6">
        <v>367.92481533331124</v>
      </c>
      <c r="V97" s="6">
        <v>430.72984613756876</v>
      </c>
      <c r="W97" s="6">
        <v>434.43228609377775</v>
      </c>
      <c r="X97" s="6">
        <v>347.30341563437736</v>
      </c>
      <c r="Y97" s="6">
        <v>338.78053830470236</v>
      </c>
      <c r="Z97" s="6">
        <v>330.0148001663793</v>
      </c>
      <c r="AA97" s="22">
        <f t="shared" si="42"/>
        <v>378.72481406335118</v>
      </c>
      <c r="AB97" s="22">
        <f t="shared" si="43"/>
        <v>280.26182230418664</v>
      </c>
      <c r="AC97" s="22">
        <f t="shared" si="44"/>
        <v>439.62119988611977</v>
      </c>
      <c r="AD97" s="22">
        <f t="shared" si="45"/>
        <v>374.86428361168618</v>
      </c>
      <c r="AE97" s="23">
        <f t="shared" si="46"/>
        <v>0.86147986985490399</v>
      </c>
      <c r="AF97" s="23">
        <f t="shared" si="47"/>
        <v>0.74763543649440822</v>
      </c>
      <c r="AG97" s="23">
        <f t="shared" si="48"/>
        <v>1.351325025112754</v>
      </c>
      <c r="AH97" s="23">
        <f t="shared" si="49"/>
        <v>1.1727476292233641</v>
      </c>
      <c r="AI97" s="24">
        <f t="shared" si="50"/>
        <v>467.66659994563969</v>
      </c>
      <c r="AJ97" s="24">
        <f t="shared" si="51"/>
        <v>323.18264003833019</v>
      </c>
      <c r="AK97" s="24">
        <f t="shared" si="52"/>
        <v>344.22758750320082</v>
      </c>
      <c r="AL97" s="24">
        <f t="shared" si="53"/>
        <v>252.67303556855936</v>
      </c>
      <c r="AM97" s="24">
        <f t="shared" si="54"/>
        <v>545.09703539441341</v>
      </c>
      <c r="AN97" s="24">
        <f t="shared" si="55"/>
        <v>338.20992224229173</v>
      </c>
      <c r="AO97" s="24">
        <f t="shared" si="56"/>
        <v>434.43228609377775</v>
      </c>
      <c r="AP97" s="24">
        <f t="shared" si="57"/>
        <v>330.0148001663793</v>
      </c>
      <c r="AQ97" s="25">
        <f t="shared" si="58"/>
        <v>1.4470659683025466</v>
      </c>
      <c r="AR97" s="26">
        <f t="shared" si="59"/>
        <v>1.3623439744119408</v>
      </c>
      <c r="AS97" s="27">
        <f t="shared" si="60"/>
        <v>1.6117121336372529</v>
      </c>
      <c r="AT97" s="28">
        <f t="shared" si="61"/>
        <v>1.3164024336931424</v>
      </c>
      <c r="AU97">
        <f t="shared" si="62"/>
        <v>368.368029966336</v>
      </c>
      <c r="AV97" t="s">
        <v>258</v>
      </c>
      <c r="AW97" t="s">
        <v>257</v>
      </c>
      <c r="AX97" s="16">
        <v>16.423082221057069</v>
      </c>
      <c r="AY97" s="16">
        <v>23.568152111004967</v>
      </c>
      <c r="AZ97" s="16">
        <v>28.882897375333975</v>
      </c>
      <c r="BA97" s="16">
        <v>5.2407606756324832</v>
      </c>
      <c r="BB97" s="16">
        <v>3.7651362246275437</v>
      </c>
      <c r="BC97" s="16">
        <v>18.850117171485334</v>
      </c>
      <c r="BD97" s="18">
        <v>6.2963920164103389</v>
      </c>
      <c r="BE97" s="18">
        <v>15.307566029690665</v>
      </c>
      <c r="BF97" s="18">
        <v>8.3054146081001647</v>
      </c>
      <c r="BG97" s="18">
        <v>5.3798321037485612</v>
      </c>
      <c r="BH97" s="18">
        <v>14.598769492197338</v>
      </c>
      <c r="BI97" s="18">
        <v>6.1524368607211102</v>
      </c>
      <c r="BJ97" s="19">
        <v>16.805875304717354</v>
      </c>
      <c r="BK97" s="19">
        <v>36.925691214019245</v>
      </c>
      <c r="BL97" s="19">
        <v>24.842096352922233</v>
      </c>
      <c r="BM97" s="19">
        <v>22.7152715850596</v>
      </c>
      <c r="BN97" s="19">
        <v>16.637802520239216</v>
      </c>
      <c r="BO97" s="19">
        <v>62.718702259876061</v>
      </c>
      <c r="BP97" s="20">
        <v>3.2188865600467929</v>
      </c>
      <c r="BQ97" s="20">
        <v>29.660714936558527</v>
      </c>
      <c r="BR97" s="20">
        <v>11.88752263569549</v>
      </c>
      <c r="BS97" s="20">
        <v>29.833657139203641</v>
      </c>
      <c r="BT97" s="20">
        <v>21.077077526275861</v>
      </c>
      <c r="BU97" s="20">
        <v>24.230330704489756</v>
      </c>
    </row>
    <row r="98" spans="1:73" x14ac:dyDescent="0.25">
      <c r="A98" t="s">
        <v>260</v>
      </c>
      <c r="B98" s="21" t="s">
        <v>259</v>
      </c>
      <c r="C98" s="2">
        <v>3314.2313909976415</v>
      </c>
      <c r="D98" s="2">
        <v>2107.9838547547602</v>
      </c>
      <c r="E98" s="2">
        <v>1131.6228278113185</v>
      </c>
      <c r="F98" s="2">
        <v>865.31785746500088</v>
      </c>
      <c r="G98" s="2">
        <v>2105.3328744284549</v>
      </c>
      <c r="H98" s="2">
        <v>3052.7450913081461</v>
      </c>
      <c r="I98" s="4">
        <v>3479.6449809570477</v>
      </c>
      <c r="J98" s="4">
        <v>2432.257318505548</v>
      </c>
      <c r="K98" s="4">
        <v>1226.865601585695</v>
      </c>
      <c r="L98" s="4">
        <v>1356.2703612125504</v>
      </c>
      <c r="M98" s="4">
        <v>3140.5536211035887</v>
      </c>
      <c r="N98" s="4">
        <v>3120.775315121256</v>
      </c>
      <c r="O98" s="5">
        <v>2809.3474586870484</v>
      </c>
      <c r="P98" s="5">
        <v>2193.8192409309318</v>
      </c>
      <c r="Q98" s="5">
        <v>1517.5324488121839</v>
      </c>
      <c r="R98" s="5">
        <v>1647.8993122223753</v>
      </c>
      <c r="S98" s="5">
        <v>3039.5231417366481</v>
      </c>
      <c r="T98" s="5">
        <v>3935.680705632984</v>
      </c>
      <c r="U98" s="6">
        <v>3265.5340263048788</v>
      </c>
      <c r="V98" s="6">
        <v>2346.2525913571885</v>
      </c>
      <c r="W98" s="6">
        <v>2052.2123178543993</v>
      </c>
      <c r="X98" s="6">
        <v>2525.1332242617432</v>
      </c>
      <c r="Y98" s="6">
        <v>4145.0056083058307</v>
      </c>
      <c r="Z98" s="6">
        <v>3735.989048161362</v>
      </c>
      <c r="AA98" s="22">
        <f t="shared" ref="AA98:AA133" si="63">AVERAGE(C98:H98)</f>
        <v>2096.2056494608873</v>
      </c>
      <c r="AB98" s="22">
        <f t="shared" ref="AB98:AB133" si="64">AVERAGE(I98:N98)</f>
        <v>2459.3945330809479</v>
      </c>
      <c r="AC98" s="22">
        <f t="shared" ref="AC98:AC133" si="65">AVERAGE(O98:T98)</f>
        <v>2523.9670513370288</v>
      </c>
      <c r="AD98" s="22">
        <f t="shared" ref="AD98:AD133" si="66">AVERAGE(U98:Z98)</f>
        <v>3011.6878027075672</v>
      </c>
      <c r="AE98" s="23">
        <f t="shared" ref="AE98:AE133" si="67">AA98/AC98</f>
        <v>0.83052021156554234</v>
      </c>
      <c r="AF98" s="23">
        <f t="shared" ref="AF98:AF133" si="68">AB98/AD98</f>
        <v>0.81661669276274362</v>
      </c>
      <c r="AG98" s="23">
        <f t="shared" ref="AG98:AG133" si="69">AA98/AB98</f>
        <v>0.85232589617694066</v>
      </c>
      <c r="AH98" s="23">
        <f t="shared" ref="AH98:AH133" si="70">AC98/AD98</f>
        <v>0.83805733418581174</v>
      </c>
      <c r="AI98" s="24">
        <f t="shared" ref="AI98:AI133" si="71">MAX(C98:H98)</f>
        <v>3314.2313909976415</v>
      </c>
      <c r="AJ98" s="24">
        <f t="shared" ref="AJ98:AJ133" si="72">MIN(C98:H98)</f>
        <v>865.31785746500088</v>
      </c>
      <c r="AK98" s="24">
        <f t="shared" ref="AK98:AK133" si="73">MAX(I98:N98)</f>
        <v>3479.6449809570477</v>
      </c>
      <c r="AL98" s="24">
        <f t="shared" ref="AL98:AL133" si="74">MIN(I98:N98)</f>
        <v>1226.865601585695</v>
      </c>
      <c r="AM98" s="24">
        <f t="shared" ref="AM98:AM133" si="75">MAX(O98:T98)</f>
        <v>3935.680705632984</v>
      </c>
      <c r="AN98" s="24">
        <f t="shared" ref="AN98:AN133" si="76">MIN(O98:T98)</f>
        <v>1517.5324488121839</v>
      </c>
      <c r="AO98" s="24">
        <f t="shared" ref="AO98:AO133" si="77">MAX(U98:Z98)</f>
        <v>4145.0056083058307</v>
      </c>
      <c r="AP98" s="24">
        <f t="shared" ref="AP98:AP133" si="78">MIN(U98:Z98)</f>
        <v>2052.2123178543993</v>
      </c>
      <c r="AQ98" s="25">
        <f t="shared" ref="AQ98:AQ133" si="79">AI98/AJ98</f>
        <v>3.8300739576863414</v>
      </c>
      <c r="AR98" s="26">
        <f t="shared" ref="AR98:AR133" si="80">AK98/AL98</f>
        <v>2.8362071415643966</v>
      </c>
      <c r="AS98" s="27">
        <f t="shared" ref="AS98:AS133" si="81">AM98/AN98</f>
        <v>2.5934738388714877</v>
      </c>
      <c r="AT98" s="28">
        <f t="shared" ref="AT98:AT133" si="82">AO98/AP98</f>
        <v>2.0197742564178056</v>
      </c>
      <c r="AU98">
        <f t="shared" ref="AU98:AU133" si="83">AVERAGE(C98:Z98)</f>
        <v>2522.813759146607</v>
      </c>
      <c r="AV98" t="s">
        <v>260</v>
      </c>
      <c r="AW98" t="s">
        <v>259</v>
      </c>
      <c r="AX98" s="16">
        <v>242.74008282777459</v>
      </c>
      <c r="AY98" s="16">
        <v>137.03756613758199</v>
      </c>
      <c r="AZ98" s="16">
        <v>54.431561133466694</v>
      </c>
      <c r="BA98" s="16">
        <v>49.770485591902883</v>
      </c>
      <c r="BB98" s="16">
        <v>145.23165519326051</v>
      </c>
      <c r="BC98" s="16">
        <v>94.405666115410042</v>
      </c>
      <c r="BD98" s="18">
        <v>225.66114374589569</v>
      </c>
      <c r="BE98" s="18">
        <v>83.073164351839978</v>
      </c>
      <c r="BF98" s="18">
        <v>183.28541700467605</v>
      </c>
      <c r="BG98" s="18">
        <v>108.45831914225501</v>
      </c>
      <c r="BH98" s="18">
        <v>118.94730693354873</v>
      </c>
      <c r="BI98" s="18">
        <v>173.6246300070419</v>
      </c>
      <c r="BJ98" s="19">
        <v>127.27551000715474</v>
      </c>
      <c r="BK98" s="19">
        <v>120.02206294426799</v>
      </c>
      <c r="BL98" s="19">
        <v>117.43980569360555</v>
      </c>
      <c r="BM98" s="19">
        <v>66.047106688588528</v>
      </c>
      <c r="BN98" s="19">
        <v>274.33908784561299</v>
      </c>
      <c r="BO98" s="19">
        <v>19.423737602619617</v>
      </c>
      <c r="BP98" s="20">
        <v>81.551659689422166</v>
      </c>
      <c r="BQ98" s="20">
        <v>120.90231781166936</v>
      </c>
      <c r="BR98" s="20">
        <v>134.13188293618131</v>
      </c>
      <c r="BS98" s="20">
        <v>412.66996949490522</v>
      </c>
      <c r="BT98" s="20">
        <v>474.37067517021535</v>
      </c>
      <c r="BU98" s="20">
        <v>233.50921193860603</v>
      </c>
    </row>
    <row r="99" spans="1:73" x14ac:dyDescent="0.25">
      <c r="A99" t="s">
        <v>262</v>
      </c>
      <c r="B99" s="21" t="s">
        <v>261</v>
      </c>
      <c r="C99" s="2">
        <v>163.98344584496189</v>
      </c>
      <c r="D99" s="2">
        <v>154.63044348646591</v>
      </c>
      <c r="E99" s="2">
        <v>149.45421249941361</v>
      </c>
      <c r="F99" s="2">
        <v>148.88817499634666</v>
      </c>
      <c r="G99" s="2">
        <v>153.9159468560853</v>
      </c>
      <c r="H99" s="2">
        <v>180.90380383129033</v>
      </c>
      <c r="I99" s="4">
        <v>262.76255384005788</v>
      </c>
      <c r="J99" s="4">
        <v>265.24617245814511</v>
      </c>
      <c r="K99" s="4">
        <v>193.47188202923181</v>
      </c>
      <c r="L99" s="4">
        <v>182.92383966589057</v>
      </c>
      <c r="M99" s="4">
        <v>229.48749159628403</v>
      </c>
      <c r="N99" s="4">
        <v>274.96724824262975</v>
      </c>
      <c r="O99" s="5">
        <v>177.51762227962331</v>
      </c>
      <c r="P99" s="5">
        <v>178.69712883442969</v>
      </c>
      <c r="Q99" s="5">
        <v>205.43886466978722</v>
      </c>
      <c r="R99" s="5">
        <v>188.72145200225472</v>
      </c>
      <c r="S99" s="5">
        <v>229.55358708039989</v>
      </c>
      <c r="T99" s="5">
        <v>187.80404097428732</v>
      </c>
      <c r="U99" s="6">
        <v>382.55001659863206</v>
      </c>
      <c r="V99" s="6">
        <v>301.11054251947758</v>
      </c>
      <c r="W99" s="6">
        <v>385.59632319242365</v>
      </c>
      <c r="X99" s="6">
        <v>315.94889598528857</v>
      </c>
      <c r="Y99" s="6">
        <v>452.31157039755436</v>
      </c>
      <c r="Z99" s="6">
        <v>421.03656871265889</v>
      </c>
      <c r="AA99" s="22">
        <f t="shared" si="63"/>
        <v>158.62933791909396</v>
      </c>
      <c r="AB99" s="22">
        <f t="shared" si="64"/>
        <v>234.8098646387065</v>
      </c>
      <c r="AC99" s="22">
        <f t="shared" si="65"/>
        <v>194.62211597346368</v>
      </c>
      <c r="AD99" s="22">
        <f t="shared" si="66"/>
        <v>376.42565290100583</v>
      </c>
      <c r="AE99" s="23">
        <f t="shared" si="67"/>
        <v>0.81506326825016506</v>
      </c>
      <c r="AF99" s="23">
        <f t="shared" si="68"/>
        <v>0.62378815797779297</v>
      </c>
      <c r="AG99" s="23">
        <f t="shared" si="69"/>
        <v>0.67556504988907184</v>
      </c>
      <c r="AH99" s="23">
        <f t="shared" si="70"/>
        <v>0.51702670759435809</v>
      </c>
      <c r="AI99" s="24">
        <f t="shared" si="71"/>
        <v>180.90380383129033</v>
      </c>
      <c r="AJ99" s="24">
        <f t="shared" si="72"/>
        <v>148.88817499634666</v>
      </c>
      <c r="AK99" s="24">
        <f t="shared" si="73"/>
        <v>274.96724824262975</v>
      </c>
      <c r="AL99" s="24">
        <f t="shared" si="74"/>
        <v>182.92383966589057</v>
      </c>
      <c r="AM99" s="24">
        <f t="shared" si="75"/>
        <v>229.55358708039989</v>
      </c>
      <c r="AN99" s="24">
        <f t="shared" si="76"/>
        <v>177.51762227962331</v>
      </c>
      <c r="AO99" s="24">
        <f t="shared" si="77"/>
        <v>452.31157039755436</v>
      </c>
      <c r="AP99" s="24">
        <f t="shared" si="78"/>
        <v>301.11054251947758</v>
      </c>
      <c r="AQ99" s="25">
        <f t="shared" si="79"/>
        <v>1.2150313739538365</v>
      </c>
      <c r="AR99" s="26">
        <f t="shared" si="80"/>
        <v>1.5031788570853093</v>
      </c>
      <c r="AS99" s="27">
        <f t="shared" si="81"/>
        <v>1.2931312628715264</v>
      </c>
      <c r="AT99" s="28">
        <f t="shared" si="82"/>
        <v>1.5021445832249338</v>
      </c>
      <c r="AU99">
        <f t="shared" si="83"/>
        <v>241.12174285806751</v>
      </c>
      <c r="AV99" t="s">
        <v>262</v>
      </c>
      <c r="AW99" t="s">
        <v>261</v>
      </c>
      <c r="AX99" s="16">
        <v>6.5042622051258503</v>
      </c>
      <c r="AY99" s="16">
        <v>9.1442732075393085</v>
      </c>
      <c r="AZ99" s="16">
        <v>3.032809330974239</v>
      </c>
      <c r="BA99" s="16">
        <v>2.7010604036477468</v>
      </c>
      <c r="BB99" s="16">
        <v>3.3565592511760918</v>
      </c>
      <c r="BC99" s="16">
        <v>3.8567839560470989</v>
      </c>
      <c r="BD99" s="18">
        <v>13.69106141231426</v>
      </c>
      <c r="BE99" s="18">
        <v>14.283313350566248</v>
      </c>
      <c r="BF99" s="18">
        <v>5.4567315025516203</v>
      </c>
      <c r="BG99" s="18">
        <v>12.03885572689895</v>
      </c>
      <c r="BH99" s="18">
        <v>12.068336239818422</v>
      </c>
      <c r="BI99" s="18">
        <v>12.439824349360508</v>
      </c>
      <c r="BJ99" s="19">
        <v>3.0440589412483412</v>
      </c>
      <c r="BK99" s="19">
        <v>4.6297700656641974</v>
      </c>
      <c r="BL99" s="19">
        <v>11.089312174045372</v>
      </c>
      <c r="BM99" s="19">
        <v>5.1161754090800278</v>
      </c>
      <c r="BN99" s="19">
        <v>13.648319211074512</v>
      </c>
      <c r="BO99" s="19">
        <v>15.568603424942951</v>
      </c>
      <c r="BP99" s="20">
        <v>6.6769124340360468</v>
      </c>
      <c r="BQ99" s="20">
        <v>17.618361505213727</v>
      </c>
      <c r="BR99" s="20">
        <v>77.121696124057223</v>
      </c>
      <c r="BS99" s="20">
        <v>33.685326770952138</v>
      </c>
      <c r="BT99" s="20">
        <v>40.053099492100145</v>
      </c>
      <c r="BU99" s="20">
        <v>18.235421721233823</v>
      </c>
    </row>
    <row r="100" spans="1:73" x14ac:dyDescent="0.25">
      <c r="A100" t="s">
        <v>264</v>
      </c>
      <c r="B100" s="21" t="s">
        <v>263</v>
      </c>
      <c r="C100" s="2">
        <v>661.15473854099525</v>
      </c>
      <c r="D100" s="2">
        <v>694.38385803075255</v>
      </c>
      <c r="E100" s="2">
        <v>486.42967292261329</v>
      </c>
      <c r="F100" s="2">
        <v>383.62294903789217</v>
      </c>
      <c r="G100" s="2">
        <v>406.56493124476054</v>
      </c>
      <c r="H100" s="2">
        <v>553.89327736740267</v>
      </c>
      <c r="I100" s="4">
        <v>554.37499168281636</v>
      </c>
      <c r="J100" s="4">
        <v>540.53151486317233</v>
      </c>
      <c r="K100" s="4">
        <v>435.36518534732971</v>
      </c>
      <c r="L100" s="4">
        <v>336.91909973169237</v>
      </c>
      <c r="M100" s="4">
        <v>347.08483888216415</v>
      </c>
      <c r="N100" s="4">
        <v>444.54920029745341</v>
      </c>
      <c r="O100" s="5">
        <v>805.98797208565213</v>
      </c>
      <c r="P100" s="5">
        <v>712.31221104521819</v>
      </c>
      <c r="Q100" s="5">
        <v>698.890958906229</v>
      </c>
      <c r="R100" s="5">
        <v>612.77040001943431</v>
      </c>
      <c r="S100" s="5">
        <v>711.70199335294762</v>
      </c>
      <c r="T100" s="5">
        <v>758.42798223194723</v>
      </c>
      <c r="U100" s="6">
        <v>796.36427695723069</v>
      </c>
      <c r="V100" s="6">
        <v>736.52552012874276</v>
      </c>
      <c r="W100" s="6">
        <v>740.66354470899068</v>
      </c>
      <c r="X100" s="6">
        <v>619.34880910480388</v>
      </c>
      <c r="Y100" s="6">
        <v>645.4415966656685</v>
      </c>
      <c r="Z100" s="6">
        <v>678.56021356992392</v>
      </c>
      <c r="AA100" s="22">
        <f t="shared" si="63"/>
        <v>531.00823785740272</v>
      </c>
      <c r="AB100" s="22">
        <f t="shared" si="64"/>
        <v>443.13747180077138</v>
      </c>
      <c r="AC100" s="22">
        <f t="shared" si="65"/>
        <v>716.6819196069049</v>
      </c>
      <c r="AD100" s="22">
        <f t="shared" si="66"/>
        <v>702.81732685589338</v>
      </c>
      <c r="AE100" s="23">
        <f t="shared" si="67"/>
        <v>0.74092595798796912</v>
      </c>
      <c r="AF100" s="23">
        <f t="shared" si="68"/>
        <v>0.63051586076168675</v>
      </c>
      <c r="AG100" s="23">
        <f t="shared" si="69"/>
        <v>1.1982923396199201</v>
      </c>
      <c r="AH100" s="23">
        <f t="shared" si="70"/>
        <v>1.0197271641167924</v>
      </c>
      <c r="AI100" s="24">
        <f t="shared" si="71"/>
        <v>694.38385803075255</v>
      </c>
      <c r="AJ100" s="24">
        <f t="shared" si="72"/>
        <v>383.62294903789217</v>
      </c>
      <c r="AK100" s="24">
        <f t="shared" si="73"/>
        <v>554.37499168281636</v>
      </c>
      <c r="AL100" s="24">
        <f t="shared" si="74"/>
        <v>336.91909973169237</v>
      </c>
      <c r="AM100" s="24">
        <f t="shared" si="75"/>
        <v>805.98797208565213</v>
      </c>
      <c r="AN100" s="24">
        <f t="shared" si="76"/>
        <v>612.77040001943431</v>
      </c>
      <c r="AO100" s="24">
        <f t="shared" si="77"/>
        <v>796.36427695723069</v>
      </c>
      <c r="AP100" s="24">
        <f t="shared" si="78"/>
        <v>619.34880910480388</v>
      </c>
      <c r="AQ100" s="25">
        <f t="shared" si="79"/>
        <v>1.8100686097435874</v>
      </c>
      <c r="AR100" s="26">
        <f t="shared" si="80"/>
        <v>1.6454246497877276</v>
      </c>
      <c r="AS100" s="27">
        <f t="shared" si="81"/>
        <v>1.3153180572365928</v>
      </c>
      <c r="AT100" s="28">
        <f t="shared" si="82"/>
        <v>1.2858090065730197</v>
      </c>
      <c r="AU100">
        <f t="shared" si="83"/>
        <v>598.41123903024311</v>
      </c>
      <c r="AV100" t="s">
        <v>264</v>
      </c>
      <c r="AW100" t="s">
        <v>263</v>
      </c>
      <c r="AX100" s="16">
        <v>57.935849054765193</v>
      </c>
      <c r="AY100" s="16">
        <v>15.258325895320189</v>
      </c>
      <c r="AZ100" s="16">
        <v>9.7357025198282461</v>
      </c>
      <c r="BA100" s="16">
        <v>17.710066397646326</v>
      </c>
      <c r="BB100" s="16">
        <v>27.218950323698216</v>
      </c>
      <c r="BC100" s="16">
        <v>1.96149730228824</v>
      </c>
      <c r="BD100" s="18">
        <v>54.629876160258725</v>
      </c>
      <c r="BE100" s="18">
        <v>51.438648715808974</v>
      </c>
      <c r="BF100" s="18">
        <v>63.841390003774478</v>
      </c>
      <c r="BG100" s="18">
        <v>14.82672675790308</v>
      </c>
      <c r="BH100" s="18">
        <v>16.137783540446431</v>
      </c>
      <c r="BI100" s="18">
        <v>26.3677093675789</v>
      </c>
      <c r="BJ100" s="19">
        <v>22.050878481588949</v>
      </c>
      <c r="BK100" s="19">
        <v>22.974457587633978</v>
      </c>
      <c r="BL100" s="19">
        <v>2.4220188909505742</v>
      </c>
      <c r="BM100" s="19">
        <v>23.328052172874603</v>
      </c>
      <c r="BN100" s="19">
        <v>39.493589840654344</v>
      </c>
      <c r="BO100" s="19">
        <v>41.638642164788514</v>
      </c>
      <c r="BP100" s="20">
        <v>55.485910699919508</v>
      </c>
      <c r="BQ100" s="20">
        <v>28.701407519937536</v>
      </c>
      <c r="BR100" s="20">
        <v>41.646006204155682</v>
      </c>
      <c r="BS100" s="20">
        <v>30.812398599644862</v>
      </c>
      <c r="BT100" s="20">
        <v>28.280145183072364</v>
      </c>
      <c r="BU100" s="20">
        <v>45.151542496521557</v>
      </c>
    </row>
    <row r="101" spans="1:73" x14ac:dyDescent="0.25">
      <c r="A101" t="s">
        <v>266</v>
      </c>
      <c r="B101" s="21" t="s">
        <v>265</v>
      </c>
      <c r="C101" s="2">
        <v>214.25425299226723</v>
      </c>
      <c r="D101" s="2">
        <v>238.4342576616796</v>
      </c>
      <c r="E101" s="2">
        <v>180.79240112476865</v>
      </c>
      <c r="F101" s="2">
        <v>146.51944957645765</v>
      </c>
      <c r="G101" s="2">
        <v>147.06322708829848</v>
      </c>
      <c r="H101" s="2">
        <v>149.67354506133617</v>
      </c>
      <c r="I101" s="4">
        <v>278.21858140247917</v>
      </c>
      <c r="J101" s="4">
        <v>318.08422086102109</v>
      </c>
      <c r="K101" s="4">
        <v>240.59225184615903</v>
      </c>
      <c r="L101" s="4">
        <v>176.00586847086831</v>
      </c>
      <c r="M101" s="4">
        <v>202.51157411462995</v>
      </c>
      <c r="N101" s="4">
        <v>261.20983736551108</v>
      </c>
      <c r="O101" s="5">
        <v>315.24094297794954</v>
      </c>
      <c r="P101" s="5">
        <v>380.10642512889427</v>
      </c>
      <c r="Q101" s="5">
        <v>348.44221420232788</v>
      </c>
      <c r="R101" s="5">
        <v>243.4188847016047</v>
      </c>
      <c r="S101" s="5">
        <v>195.11675348817462</v>
      </c>
      <c r="T101" s="5">
        <v>209.16177986845108</v>
      </c>
      <c r="U101" s="6">
        <v>402.25849364228696</v>
      </c>
      <c r="V101" s="6">
        <v>414.32991188818636</v>
      </c>
      <c r="W101" s="6">
        <v>416.44013138683857</v>
      </c>
      <c r="X101" s="6">
        <v>370.61886529129106</v>
      </c>
      <c r="Y101" s="6">
        <v>336.25785507521283</v>
      </c>
      <c r="Z101" s="6">
        <v>411.54519292516261</v>
      </c>
      <c r="AA101" s="22">
        <f t="shared" si="63"/>
        <v>179.45618891746798</v>
      </c>
      <c r="AB101" s="22">
        <f t="shared" si="64"/>
        <v>246.10372234344479</v>
      </c>
      <c r="AC101" s="22">
        <f t="shared" si="65"/>
        <v>281.9145000612337</v>
      </c>
      <c r="AD101" s="22">
        <f t="shared" si="66"/>
        <v>391.90840836816307</v>
      </c>
      <c r="AE101" s="23">
        <f t="shared" si="67"/>
        <v>0.63656246442977893</v>
      </c>
      <c r="AF101" s="23">
        <f t="shared" si="68"/>
        <v>0.62796234295706221</v>
      </c>
      <c r="AG101" s="23">
        <f t="shared" si="69"/>
        <v>0.72918925081121588</v>
      </c>
      <c r="AH101" s="23">
        <f t="shared" si="70"/>
        <v>0.71933771779757305</v>
      </c>
      <c r="AI101" s="24">
        <f t="shared" si="71"/>
        <v>238.4342576616796</v>
      </c>
      <c r="AJ101" s="24">
        <f t="shared" si="72"/>
        <v>146.51944957645765</v>
      </c>
      <c r="AK101" s="24">
        <f t="shared" si="73"/>
        <v>318.08422086102109</v>
      </c>
      <c r="AL101" s="24">
        <f t="shared" si="74"/>
        <v>176.00586847086831</v>
      </c>
      <c r="AM101" s="24">
        <f t="shared" si="75"/>
        <v>380.10642512889427</v>
      </c>
      <c r="AN101" s="24">
        <f t="shared" si="76"/>
        <v>195.11675348817462</v>
      </c>
      <c r="AO101" s="24">
        <f t="shared" si="77"/>
        <v>416.44013138683857</v>
      </c>
      <c r="AP101" s="24">
        <f t="shared" si="78"/>
        <v>336.25785507521283</v>
      </c>
      <c r="AQ101" s="25">
        <f t="shared" si="79"/>
        <v>1.6273215491248376</v>
      </c>
      <c r="AR101" s="26">
        <f t="shared" si="80"/>
        <v>1.8072364496963857</v>
      </c>
      <c r="AS101" s="27">
        <f t="shared" si="81"/>
        <v>1.9480973229289162</v>
      </c>
      <c r="AT101" s="28">
        <f t="shared" si="82"/>
        <v>1.238454730800834</v>
      </c>
      <c r="AU101">
        <f t="shared" si="83"/>
        <v>274.8457049225774</v>
      </c>
      <c r="AV101" t="s">
        <v>266</v>
      </c>
      <c r="AW101" t="s">
        <v>265</v>
      </c>
      <c r="AX101" s="16">
        <v>35.96447237941031</v>
      </c>
      <c r="AY101" s="16">
        <v>9.1694113747288561</v>
      </c>
      <c r="AZ101" s="16">
        <v>14.223771000259658</v>
      </c>
      <c r="BA101" s="16">
        <v>4.0105513653530158</v>
      </c>
      <c r="BB101" s="16">
        <v>15.788073546766491</v>
      </c>
      <c r="BC101" s="16">
        <v>3.1374304802099453</v>
      </c>
      <c r="BD101" s="18">
        <v>26.73126135571172</v>
      </c>
      <c r="BE101" s="18">
        <v>23.763676464966061</v>
      </c>
      <c r="BF101" s="18">
        <v>23.899649955909922</v>
      </c>
      <c r="BG101" s="18">
        <v>15.500912480401116</v>
      </c>
      <c r="BH101" s="18">
        <v>10.115185897669528</v>
      </c>
      <c r="BI101" s="18">
        <v>9.6637606448490931</v>
      </c>
      <c r="BJ101" s="19">
        <v>12.676986702348795</v>
      </c>
      <c r="BK101" s="19">
        <v>23.377347772527109</v>
      </c>
      <c r="BL101" s="19">
        <v>26.179770604470253</v>
      </c>
      <c r="BM101" s="19">
        <v>9.5052055430728295</v>
      </c>
      <c r="BN101" s="19">
        <v>18.223602863321748</v>
      </c>
      <c r="BO101" s="19">
        <v>19.429972678018729</v>
      </c>
      <c r="BP101" s="20">
        <v>8.9395434238443769</v>
      </c>
      <c r="BQ101" s="20">
        <v>7.6008321547179172</v>
      </c>
      <c r="BR101" s="20">
        <v>47.788338191179314</v>
      </c>
      <c r="BS101" s="20">
        <v>13.442669422999705</v>
      </c>
      <c r="BT101" s="20">
        <v>23.0152437089431</v>
      </c>
      <c r="BU101" s="20">
        <v>16.911794717913509</v>
      </c>
    </row>
    <row r="102" spans="1:73" x14ac:dyDescent="0.25">
      <c r="A102" t="s">
        <v>268</v>
      </c>
      <c r="B102" s="21" t="s">
        <v>267</v>
      </c>
      <c r="C102" s="2">
        <v>404.64347343702474</v>
      </c>
      <c r="D102" s="2">
        <v>272.30378591387608</v>
      </c>
      <c r="E102" s="2">
        <v>127.9004995188116</v>
      </c>
      <c r="F102" s="2">
        <v>138.83245667203479</v>
      </c>
      <c r="G102" s="2">
        <v>148.94882416077766</v>
      </c>
      <c r="H102" s="2">
        <v>245.96013494316972</v>
      </c>
      <c r="I102" s="4">
        <v>176.95947199395187</v>
      </c>
      <c r="J102" s="4">
        <v>105.27734115063686</v>
      </c>
      <c r="K102" s="4">
        <v>84.872278050768998</v>
      </c>
      <c r="L102" s="4">
        <v>88.911250820730288</v>
      </c>
      <c r="M102" s="4">
        <v>92.61910279469889</v>
      </c>
      <c r="N102" s="4">
        <v>150.12529651910774</v>
      </c>
      <c r="O102" s="5">
        <v>518.18455889665813</v>
      </c>
      <c r="P102" s="5">
        <v>469.97210979990024</v>
      </c>
      <c r="Q102" s="5">
        <v>290.06830211569246</v>
      </c>
      <c r="R102" s="5">
        <v>212.33615330710953</v>
      </c>
      <c r="S102" s="5">
        <v>204.79325344097387</v>
      </c>
      <c r="T102" s="5">
        <v>329.54963189417913</v>
      </c>
      <c r="U102" s="6">
        <v>291.1671086991625</v>
      </c>
      <c r="V102" s="6">
        <v>307.21680230003483</v>
      </c>
      <c r="W102" s="6">
        <v>202.6547823043451</v>
      </c>
      <c r="X102" s="6">
        <v>165.51898335706233</v>
      </c>
      <c r="Y102" s="6">
        <v>200.03199305534395</v>
      </c>
      <c r="Z102" s="6">
        <v>278.06425393047903</v>
      </c>
      <c r="AA102" s="22">
        <f t="shared" si="63"/>
        <v>223.09819577428243</v>
      </c>
      <c r="AB102" s="22">
        <f t="shared" si="64"/>
        <v>116.46079022164911</v>
      </c>
      <c r="AC102" s="22">
        <f t="shared" si="65"/>
        <v>337.48400157575219</v>
      </c>
      <c r="AD102" s="22">
        <f t="shared" si="66"/>
        <v>240.77565394107128</v>
      </c>
      <c r="AE102" s="23">
        <f t="shared" si="67"/>
        <v>0.66106302738088596</v>
      </c>
      <c r="AF102" s="23">
        <f t="shared" si="68"/>
        <v>0.48369005883855826</v>
      </c>
      <c r="AG102" s="23">
        <f t="shared" si="69"/>
        <v>1.915650712567553</v>
      </c>
      <c r="AH102" s="23">
        <f t="shared" si="70"/>
        <v>1.4016533484666593</v>
      </c>
      <c r="AI102" s="24">
        <f t="shared" si="71"/>
        <v>404.64347343702474</v>
      </c>
      <c r="AJ102" s="24">
        <f t="shared" si="72"/>
        <v>127.9004995188116</v>
      </c>
      <c r="AK102" s="24">
        <f t="shared" si="73"/>
        <v>176.95947199395187</v>
      </c>
      <c r="AL102" s="24">
        <f t="shared" si="74"/>
        <v>84.872278050768998</v>
      </c>
      <c r="AM102" s="24">
        <f t="shared" si="75"/>
        <v>518.18455889665813</v>
      </c>
      <c r="AN102" s="24">
        <f t="shared" si="76"/>
        <v>204.79325344097387</v>
      </c>
      <c r="AO102" s="24">
        <f t="shared" si="77"/>
        <v>307.21680230003483</v>
      </c>
      <c r="AP102" s="24">
        <f t="shared" si="78"/>
        <v>165.51898335706233</v>
      </c>
      <c r="AQ102" s="25">
        <f t="shared" si="79"/>
        <v>3.1637364588831005</v>
      </c>
      <c r="AR102" s="26">
        <f t="shared" si="80"/>
        <v>2.0850090990617458</v>
      </c>
      <c r="AS102" s="27">
        <f t="shared" si="81"/>
        <v>2.5302813944796814</v>
      </c>
      <c r="AT102" s="28">
        <f t="shared" si="82"/>
        <v>1.8560819796560608</v>
      </c>
      <c r="AU102">
        <f t="shared" si="83"/>
        <v>229.45466037818878</v>
      </c>
      <c r="AV102" t="s">
        <v>268</v>
      </c>
      <c r="AW102" t="s">
        <v>267</v>
      </c>
      <c r="AX102" s="16">
        <v>42.760755648213156</v>
      </c>
      <c r="AY102" s="16">
        <v>33.047227245610287</v>
      </c>
      <c r="AZ102" s="16">
        <v>11.792065641835592</v>
      </c>
      <c r="BA102" s="16">
        <v>3.6505092246065676</v>
      </c>
      <c r="BB102" s="16">
        <v>9.6336021047919438</v>
      </c>
      <c r="BC102" s="16">
        <v>21.491098770495171</v>
      </c>
      <c r="BD102" s="18">
        <v>13.383626357586198</v>
      </c>
      <c r="BE102" s="18">
        <v>10.394579007840205</v>
      </c>
      <c r="BF102" s="18">
        <v>9.1338244700988547</v>
      </c>
      <c r="BG102" s="18">
        <v>11.560631780172564</v>
      </c>
      <c r="BH102" s="18">
        <v>17.490870837756756</v>
      </c>
      <c r="BI102" s="18">
        <v>9.2902980566963986</v>
      </c>
      <c r="BJ102" s="19">
        <v>47.140856818203574</v>
      </c>
      <c r="BK102" s="19">
        <v>64.480953276871929</v>
      </c>
      <c r="BL102" s="19">
        <v>26.606266862499304</v>
      </c>
      <c r="BM102" s="19">
        <v>28.537261999958055</v>
      </c>
      <c r="BN102" s="19">
        <v>2.2822823819813385</v>
      </c>
      <c r="BO102" s="19">
        <v>20.313742684599458</v>
      </c>
      <c r="BP102" s="20">
        <v>37.381622771960004</v>
      </c>
      <c r="BQ102" s="20">
        <v>27.900773205106564</v>
      </c>
      <c r="BR102" s="20">
        <v>4.7795429749843459</v>
      </c>
      <c r="BS102" s="20">
        <v>3.4044002546954091</v>
      </c>
      <c r="BT102" s="20">
        <v>16.211377696558753</v>
      </c>
      <c r="BU102" s="20">
        <v>27.733787589054707</v>
      </c>
    </row>
    <row r="103" spans="1:73" x14ac:dyDescent="0.25">
      <c r="A103" t="s">
        <v>270</v>
      </c>
      <c r="B103" s="21" t="s">
        <v>269</v>
      </c>
      <c r="C103" s="2">
        <v>277.0408166633851</v>
      </c>
      <c r="D103" s="2">
        <v>236.48464078236464</v>
      </c>
      <c r="E103" s="2">
        <v>271.87503878459898</v>
      </c>
      <c r="F103" s="2">
        <v>297.58624339463159</v>
      </c>
      <c r="G103" s="2">
        <v>345.89437387782726</v>
      </c>
      <c r="H103" s="2">
        <v>328.58188511717009</v>
      </c>
      <c r="I103" s="4">
        <v>251.48320592941323</v>
      </c>
      <c r="J103" s="4">
        <v>205.12775484566541</v>
      </c>
      <c r="K103" s="4">
        <v>245.17097478959155</v>
      </c>
      <c r="L103" s="4">
        <v>275.1388400814746</v>
      </c>
      <c r="M103" s="4">
        <v>285.67431566233955</v>
      </c>
      <c r="N103" s="4">
        <v>287.95764889364324</v>
      </c>
      <c r="O103" s="5">
        <v>243.44612401225143</v>
      </c>
      <c r="P103" s="5">
        <v>228.06035708806246</v>
      </c>
      <c r="Q103" s="5">
        <v>247.01890516985918</v>
      </c>
      <c r="R103" s="5">
        <v>285.25523796761945</v>
      </c>
      <c r="S103" s="5">
        <v>305.66976147715178</v>
      </c>
      <c r="T103" s="5">
        <v>279.53412658830058</v>
      </c>
      <c r="U103" s="6">
        <v>222.46995289133562</v>
      </c>
      <c r="V103" s="6">
        <v>201.39415453247742</v>
      </c>
      <c r="W103" s="6">
        <v>216.7516475144098</v>
      </c>
      <c r="X103" s="6">
        <v>225.22471190654542</v>
      </c>
      <c r="Y103" s="6">
        <v>251.82911183842711</v>
      </c>
      <c r="Z103" s="6">
        <v>220.16629809100232</v>
      </c>
      <c r="AA103" s="22">
        <f t="shared" si="63"/>
        <v>292.91049976999625</v>
      </c>
      <c r="AB103" s="22">
        <f t="shared" si="64"/>
        <v>258.42545670035457</v>
      </c>
      <c r="AC103" s="22">
        <f t="shared" si="65"/>
        <v>264.83075205054081</v>
      </c>
      <c r="AD103" s="22">
        <f t="shared" si="66"/>
        <v>222.97264612903294</v>
      </c>
      <c r="AE103" s="23">
        <f t="shared" si="67"/>
        <v>1.1060290298692224</v>
      </c>
      <c r="AF103" s="23">
        <f t="shared" si="68"/>
        <v>1.1590007168449052</v>
      </c>
      <c r="AG103" s="23">
        <f t="shared" si="69"/>
        <v>1.1334429026844179</v>
      </c>
      <c r="AH103" s="23">
        <f t="shared" si="70"/>
        <v>1.1877275381002781</v>
      </c>
      <c r="AI103" s="24">
        <f t="shared" si="71"/>
        <v>345.89437387782726</v>
      </c>
      <c r="AJ103" s="24">
        <f t="shared" si="72"/>
        <v>236.48464078236464</v>
      </c>
      <c r="AK103" s="24">
        <f t="shared" si="73"/>
        <v>287.95764889364324</v>
      </c>
      <c r="AL103" s="24">
        <f t="shared" si="74"/>
        <v>205.12775484566541</v>
      </c>
      <c r="AM103" s="24">
        <f t="shared" si="75"/>
        <v>305.66976147715178</v>
      </c>
      <c r="AN103" s="24">
        <f t="shared" si="76"/>
        <v>228.06035708806246</v>
      </c>
      <c r="AO103" s="24">
        <f t="shared" si="77"/>
        <v>251.82911183842711</v>
      </c>
      <c r="AP103" s="24">
        <f t="shared" si="78"/>
        <v>201.39415453247742</v>
      </c>
      <c r="AQ103" s="25">
        <f t="shared" si="79"/>
        <v>1.4626504822194848</v>
      </c>
      <c r="AR103" s="26">
        <f t="shared" si="80"/>
        <v>1.4037966198689087</v>
      </c>
      <c r="AS103" s="27">
        <f t="shared" si="81"/>
        <v>1.3403020383727693</v>
      </c>
      <c r="AT103" s="28">
        <f t="shared" si="82"/>
        <v>1.250429102190334</v>
      </c>
      <c r="AU103">
        <f t="shared" si="83"/>
        <v>259.78483866248109</v>
      </c>
      <c r="AV103" t="s">
        <v>270</v>
      </c>
      <c r="AW103" t="s">
        <v>269</v>
      </c>
      <c r="AX103" s="16">
        <v>14.805075102649944</v>
      </c>
      <c r="AY103" s="16">
        <v>2.1782971310383208</v>
      </c>
      <c r="AZ103" s="16">
        <v>10.247899740770324</v>
      </c>
      <c r="BA103" s="16">
        <v>10.070378181205159</v>
      </c>
      <c r="BB103" s="16">
        <v>17.428110272895537</v>
      </c>
      <c r="BC103" s="16">
        <v>11.666624131567213</v>
      </c>
      <c r="BD103" s="18">
        <v>8.3221484331692572</v>
      </c>
      <c r="BE103" s="18">
        <v>10.224262661860537</v>
      </c>
      <c r="BF103" s="18">
        <v>9.0362661462878595</v>
      </c>
      <c r="BG103" s="18">
        <v>10.871373769346706</v>
      </c>
      <c r="BH103" s="18">
        <v>6.5489501798652388</v>
      </c>
      <c r="BI103" s="18">
        <v>14.606512851500757</v>
      </c>
      <c r="BJ103" s="19">
        <v>12.770589578315773</v>
      </c>
      <c r="BK103" s="19">
        <v>6.7220647365773365</v>
      </c>
      <c r="BL103" s="19">
        <v>7.4144673514000106</v>
      </c>
      <c r="BM103" s="19">
        <v>16.516765371926475</v>
      </c>
      <c r="BN103" s="19">
        <v>11.037224066182951</v>
      </c>
      <c r="BO103" s="19">
        <v>17.079103983295106</v>
      </c>
      <c r="BP103" s="20">
        <v>3.4911859297423637</v>
      </c>
      <c r="BQ103" s="20">
        <v>6.3373420471252864</v>
      </c>
      <c r="BR103" s="20">
        <v>3.1938837411344889</v>
      </c>
      <c r="BS103" s="20">
        <v>4.606096520283729</v>
      </c>
      <c r="BT103" s="20">
        <v>8.5557226103788437</v>
      </c>
      <c r="BU103" s="20">
        <v>8.3184412978550881</v>
      </c>
    </row>
    <row r="104" spans="1:73" x14ac:dyDescent="0.25">
      <c r="A104" t="s">
        <v>272</v>
      </c>
      <c r="B104" s="21" t="s">
        <v>271</v>
      </c>
      <c r="C104" s="2">
        <v>706.8579239244832</v>
      </c>
      <c r="D104" s="2">
        <v>684.54623302237007</v>
      </c>
      <c r="E104" s="2">
        <v>534.86977311149371</v>
      </c>
      <c r="F104" s="2">
        <v>434.45048585989326</v>
      </c>
      <c r="G104" s="2">
        <v>457.77013709671627</v>
      </c>
      <c r="H104" s="2">
        <v>582.70887985609227</v>
      </c>
      <c r="I104" s="4">
        <v>1765.6207003315578</v>
      </c>
      <c r="J104" s="4">
        <v>1784.9594061199089</v>
      </c>
      <c r="K104" s="4">
        <v>1570.7821110762488</v>
      </c>
      <c r="L104" s="4">
        <v>1324.1740686440617</v>
      </c>
      <c r="M104" s="4">
        <v>1397.7483035937746</v>
      </c>
      <c r="N104" s="4">
        <v>1614.8187824654171</v>
      </c>
      <c r="O104" s="5">
        <v>626.06184248596594</v>
      </c>
      <c r="P104" s="5">
        <v>595.13620510186547</v>
      </c>
      <c r="Q104" s="5">
        <v>587.20303617023228</v>
      </c>
      <c r="R104" s="5">
        <v>524.10558413091712</v>
      </c>
      <c r="S104" s="5">
        <v>601.75840413429717</v>
      </c>
      <c r="T104" s="5">
        <v>588.13937363386765</v>
      </c>
      <c r="U104" s="6">
        <v>1719.5244303572188</v>
      </c>
      <c r="V104" s="6">
        <v>1751.9468660895993</v>
      </c>
      <c r="W104" s="6">
        <v>1883.8472849571933</v>
      </c>
      <c r="X104" s="6">
        <v>1514.143482935903</v>
      </c>
      <c r="Y104" s="6">
        <v>1611.6490730794721</v>
      </c>
      <c r="Z104" s="6">
        <v>1660.5357448383572</v>
      </c>
      <c r="AA104" s="22">
        <f t="shared" si="63"/>
        <v>566.86723881184139</v>
      </c>
      <c r="AB104" s="22">
        <f t="shared" si="64"/>
        <v>1576.3505620384949</v>
      </c>
      <c r="AC104" s="22">
        <f t="shared" si="65"/>
        <v>587.06740760952425</v>
      </c>
      <c r="AD104" s="22">
        <f t="shared" si="66"/>
        <v>1690.2744803762905</v>
      </c>
      <c r="AE104" s="23">
        <f t="shared" si="67"/>
        <v>0.9655913979623979</v>
      </c>
      <c r="AF104" s="23">
        <f t="shared" si="68"/>
        <v>0.93260034410953552</v>
      </c>
      <c r="AG104" s="23">
        <f t="shared" si="69"/>
        <v>0.35960734399002192</v>
      </c>
      <c r="AH104" s="23">
        <f t="shared" si="70"/>
        <v>0.34732075436578252</v>
      </c>
      <c r="AI104" s="24">
        <f t="shared" si="71"/>
        <v>706.8579239244832</v>
      </c>
      <c r="AJ104" s="24">
        <f t="shared" si="72"/>
        <v>434.45048585989326</v>
      </c>
      <c r="AK104" s="24">
        <f t="shared" si="73"/>
        <v>1784.9594061199089</v>
      </c>
      <c r="AL104" s="24">
        <f t="shared" si="74"/>
        <v>1324.1740686440617</v>
      </c>
      <c r="AM104" s="24">
        <f t="shared" si="75"/>
        <v>626.06184248596594</v>
      </c>
      <c r="AN104" s="24">
        <f t="shared" si="76"/>
        <v>524.10558413091712</v>
      </c>
      <c r="AO104" s="24">
        <f t="shared" si="77"/>
        <v>1883.8472849571933</v>
      </c>
      <c r="AP104" s="24">
        <f t="shared" si="78"/>
        <v>1514.143482935903</v>
      </c>
      <c r="AQ104" s="25">
        <f t="shared" si="79"/>
        <v>1.6270160741687814</v>
      </c>
      <c r="AR104" s="26">
        <f t="shared" si="80"/>
        <v>1.3479794298854424</v>
      </c>
      <c r="AS104" s="27">
        <f t="shared" si="81"/>
        <v>1.1945338142582755</v>
      </c>
      <c r="AT104" s="28">
        <f t="shared" si="82"/>
        <v>1.2441669539167053</v>
      </c>
      <c r="AU104">
        <f t="shared" si="83"/>
        <v>1105.1399222090376</v>
      </c>
      <c r="AV104" t="s">
        <v>272</v>
      </c>
      <c r="AW104" t="s">
        <v>271</v>
      </c>
      <c r="AX104" s="16">
        <v>11.191455973320799</v>
      </c>
      <c r="AY104" s="16">
        <v>10.85468542917442</v>
      </c>
      <c r="AZ104" s="16">
        <v>25.320193687853966</v>
      </c>
      <c r="BA104" s="16">
        <v>9.4672427260411993</v>
      </c>
      <c r="BB104" s="16">
        <v>18.786457838913282</v>
      </c>
      <c r="BC104" s="16">
        <v>15.832174631957008</v>
      </c>
      <c r="BD104" s="18">
        <v>62.76432947054743</v>
      </c>
      <c r="BE104" s="18">
        <v>48.625176188408425</v>
      </c>
      <c r="BF104" s="18">
        <v>45.677567930589397</v>
      </c>
      <c r="BG104" s="18">
        <v>58.108301995436328</v>
      </c>
      <c r="BH104" s="18">
        <v>79.996190175991373</v>
      </c>
      <c r="BI104" s="18">
        <v>55.599695686906202</v>
      </c>
      <c r="BJ104" s="19">
        <v>19.700445723563561</v>
      </c>
      <c r="BK104" s="19">
        <v>24.316011936174515</v>
      </c>
      <c r="BL104" s="19">
        <v>12.391012491152821</v>
      </c>
      <c r="BM104" s="19">
        <v>10.174369876963901</v>
      </c>
      <c r="BN104" s="19">
        <v>17.835066041701609</v>
      </c>
      <c r="BO104" s="19">
        <v>9.442169159452602</v>
      </c>
      <c r="BP104" s="20">
        <v>48.639998019845635</v>
      </c>
      <c r="BQ104" s="20">
        <v>39.768723502326331</v>
      </c>
      <c r="BR104" s="20">
        <v>26.995862306805382</v>
      </c>
      <c r="BS104" s="20">
        <v>98.739413913417962</v>
      </c>
      <c r="BT104" s="20">
        <v>67.379969473585859</v>
      </c>
      <c r="BU104" s="20">
        <v>46.221964122610785</v>
      </c>
    </row>
    <row r="105" spans="1:73" x14ac:dyDescent="0.25">
      <c r="A105" t="s">
        <v>274</v>
      </c>
      <c r="B105" s="21" t="s">
        <v>273</v>
      </c>
      <c r="C105" s="2">
        <v>162.37520518411449</v>
      </c>
      <c r="D105" s="2">
        <v>166.9819870314565</v>
      </c>
      <c r="E105" s="2">
        <v>201.63822765112602</v>
      </c>
      <c r="F105" s="2">
        <v>185.95032072018071</v>
      </c>
      <c r="G105" s="2">
        <v>139.50060989565893</v>
      </c>
      <c r="H105" s="2">
        <v>152.55408731924038</v>
      </c>
      <c r="I105" s="4">
        <v>206.09588778836067</v>
      </c>
      <c r="J105" s="4">
        <v>208.18672946479296</v>
      </c>
      <c r="K105" s="4">
        <v>177.43903805454633</v>
      </c>
      <c r="L105" s="4">
        <v>170.69492261554922</v>
      </c>
      <c r="M105" s="4">
        <v>174.48569686355461</v>
      </c>
      <c r="N105" s="4">
        <v>201.75033579698024</v>
      </c>
      <c r="O105" s="5">
        <v>207.9913885982613</v>
      </c>
      <c r="P105" s="5">
        <v>243.49160192002714</v>
      </c>
      <c r="Q105" s="5">
        <v>249.65781283823989</v>
      </c>
      <c r="R105" s="5">
        <v>241.78717538333214</v>
      </c>
      <c r="S105" s="5">
        <v>185.46162164770158</v>
      </c>
      <c r="T105" s="5">
        <v>178.57779579571607</v>
      </c>
      <c r="U105" s="6">
        <v>294.76738456172438</v>
      </c>
      <c r="V105" s="6">
        <v>314.6737903196036</v>
      </c>
      <c r="W105" s="6">
        <v>328.25683977779096</v>
      </c>
      <c r="X105" s="6">
        <v>259.39629760370553</v>
      </c>
      <c r="Y105" s="6">
        <v>278.70628385024253</v>
      </c>
      <c r="Z105" s="6">
        <v>282.63761458433106</v>
      </c>
      <c r="AA105" s="22">
        <f t="shared" si="63"/>
        <v>168.1667396336295</v>
      </c>
      <c r="AB105" s="22">
        <f t="shared" si="64"/>
        <v>189.77543509729733</v>
      </c>
      <c r="AC105" s="22">
        <f t="shared" si="65"/>
        <v>217.82789936387971</v>
      </c>
      <c r="AD105" s="22">
        <f t="shared" si="66"/>
        <v>293.07303511623297</v>
      </c>
      <c r="AE105" s="23">
        <f t="shared" si="67"/>
        <v>0.77201653289007</v>
      </c>
      <c r="AF105" s="23">
        <f t="shared" si="68"/>
        <v>0.6475363215248795</v>
      </c>
      <c r="AG105" s="23">
        <f t="shared" si="69"/>
        <v>0.88613544501906105</v>
      </c>
      <c r="AH105" s="23">
        <f t="shared" si="70"/>
        <v>0.74325466100110171</v>
      </c>
      <c r="AI105" s="24">
        <f t="shared" si="71"/>
        <v>201.63822765112602</v>
      </c>
      <c r="AJ105" s="24">
        <f t="shared" si="72"/>
        <v>139.50060989565893</v>
      </c>
      <c r="AK105" s="24">
        <f t="shared" si="73"/>
        <v>208.18672946479296</v>
      </c>
      <c r="AL105" s="24">
        <f t="shared" si="74"/>
        <v>170.69492261554922</v>
      </c>
      <c r="AM105" s="24">
        <f t="shared" si="75"/>
        <v>249.65781283823989</v>
      </c>
      <c r="AN105" s="24">
        <f t="shared" si="76"/>
        <v>178.57779579571607</v>
      </c>
      <c r="AO105" s="24">
        <f t="shared" si="77"/>
        <v>328.25683977779096</v>
      </c>
      <c r="AP105" s="24">
        <f t="shared" si="78"/>
        <v>259.39629760370553</v>
      </c>
      <c r="AQ105" s="25">
        <f t="shared" si="79"/>
        <v>1.4454290042311904</v>
      </c>
      <c r="AR105" s="26">
        <f t="shared" si="80"/>
        <v>1.2196421913127748</v>
      </c>
      <c r="AS105" s="27">
        <f t="shared" si="81"/>
        <v>1.3980339029597819</v>
      </c>
      <c r="AT105" s="28">
        <f t="shared" si="82"/>
        <v>1.2654646300283268</v>
      </c>
      <c r="AU105">
        <f t="shared" si="83"/>
        <v>217.21077730275991</v>
      </c>
      <c r="AV105" t="s">
        <v>274</v>
      </c>
      <c r="AW105" t="s">
        <v>273</v>
      </c>
      <c r="AX105" s="16">
        <v>10.752282477597669</v>
      </c>
      <c r="AY105" s="16">
        <v>8.8421016209058507</v>
      </c>
      <c r="AZ105" s="16">
        <v>13.158187980872668</v>
      </c>
      <c r="BA105" s="16">
        <v>8.3468796000165124</v>
      </c>
      <c r="BB105" s="16">
        <v>9.3703192997170373</v>
      </c>
      <c r="BC105" s="16">
        <v>6.9525687464875441</v>
      </c>
      <c r="BD105" s="18">
        <v>14.742293434899151</v>
      </c>
      <c r="BE105" s="18">
        <v>4.2699690897211218</v>
      </c>
      <c r="BF105" s="18">
        <v>14.223851418309405</v>
      </c>
      <c r="BG105" s="18">
        <v>2.9161944633400827</v>
      </c>
      <c r="BH105" s="18">
        <v>9.1658457545451117</v>
      </c>
      <c r="BI105" s="18">
        <v>7.5964786030523568</v>
      </c>
      <c r="BJ105" s="19">
        <v>12.809905518452428</v>
      </c>
      <c r="BK105" s="19">
        <v>12.06278211980735</v>
      </c>
      <c r="BL105" s="19">
        <v>6.8613619956184069</v>
      </c>
      <c r="BM105" s="19">
        <v>8.9758935959146395</v>
      </c>
      <c r="BN105" s="19">
        <v>6.5208135105881668</v>
      </c>
      <c r="BO105" s="19">
        <v>8.3582917192386379</v>
      </c>
      <c r="BP105" s="20">
        <v>13.773326801431466</v>
      </c>
      <c r="BQ105" s="20">
        <v>4.6040505371361773</v>
      </c>
      <c r="BR105" s="20">
        <v>3.8876895446997959</v>
      </c>
      <c r="BS105" s="20">
        <v>21.985596067236354</v>
      </c>
      <c r="BT105" s="20">
        <v>8.1830109954571597</v>
      </c>
      <c r="BU105" s="20">
        <v>19.656203822893897</v>
      </c>
    </row>
    <row r="106" spans="1:73" x14ac:dyDescent="0.25">
      <c r="A106" t="s">
        <v>276</v>
      </c>
      <c r="B106" s="21" t="s">
        <v>275</v>
      </c>
      <c r="C106" s="2">
        <v>170.94267484356976</v>
      </c>
      <c r="D106" s="2">
        <v>179.37842284962665</v>
      </c>
      <c r="E106" s="2">
        <v>168.09807775467414</v>
      </c>
      <c r="F106" s="2">
        <v>153.61728211189731</v>
      </c>
      <c r="G106" s="2">
        <v>138.92648167561438</v>
      </c>
      <c r="H106" s="2">
        <v>177.05967563432577</v>
      </c>
      <c r="I106" s="4">
        <v>224.1897192570664</v>
      </c>
      <c r="J106" s="4">
        <v>182.74105426560513</v>
      </c>
      <c r="K106" s="4">
        <v>174.95554239405396</v>
      </c>
      <c r="L106" s="4">
        <v>151.62220369124489</v>
      </c>
      <c r="M106" s="4">
        <v>164.37463940242927</v>
      </c>
      <c r="N106" s="4">
        <v>237.52212739982875</v>
      </c>
      <c r="O106" s="5">
        <v>182.76284694815675</v>
      </c>
      <c r="P106" s="5">
        <v>192.44165983916204</v>
      </c>
      <c r="Q106" s="5">
        <v>204.02080708783947</v>
      </c>
      <c r="R106" s="5">
        <v>178.64943779618321</v>
      </c>
      <c r="S106" s="5">
        <v>168.28114257479265</v>
      </c>
      <c r="T106" s="5">
        <v>157.34644291230109</v>
      </c>
      <c r="U106" s="6">
        <v>243.85372234632277</v>
      </c>
      <c r="V106" s="6">
        <v>230.99190394285642</v>
      </c>
      <c r="W106" s="6">
        <v>229.74687255563504</v>
      </c>
      <c r="X106" s="6">
        <v>196.41585334708148</v>
      </c>
      <c r="Y106" s="6">
        <v>198.83832720801593</v>
      </c>
      <c r="Z106" s="6">
        <v>248.46778243849906</v>
      </c>
      <c r="AA106" s="22">
        <f t="shared" si="63"/>
        <v>164.67043581161801</v>
      </c>
      <c r="AB106" s="22">
        <f t="shared" si="64"/>
        <v>189.23421440170475</v>
      </c>
      <c r="AC106" s="22">
        <f t="shared" si="65"/>
        <v>180.5837228597392</v>
      </c>
      <c r="AD106" s="22">
        <f t="shared" si="66"/>
        <v>224.71907697306847</v>
      </c>
      <c r="AE106" s="23">
        <f t="shared" si="67"/>
        <v>0.91187861898006628</v>
      </c>
      <c r="AF106" s="23">
        <f t="shared" si="68"/>
        <v>0.84209234458712012</v>
      </c>
      <c r="AG106" s="23">
        <f t="shared" si="69"/>
        <v>0.87019377723130464</v>
      </c>
      <c r="AH106" s="23">
        <f t="shared" si="70"/>
        <v>0.80359765308835496</v>
      </c>
      <c r="AI106" s="24">
        <f t="shared" si="71"/>
        <v>179.37842284962665</v>
      </c>
      <c r="AJ106" s="24">
        <f t="shared" si="72"/>
        <v>138.92648167561438</v>
      </c>
      <c r="AK106" s="24">
        <f t="shared" si="73"/>
        <v>237.52212739982875</v>
      </c>
      <c r="AL106" s="24">
        <f t="shared" si="74"/>
        <v>151.62220369124489</v>
      </c>
      <c r="AM106" s="24">
        <f t="shared" si="75"/>
        <v>204.02080708783947</v>
      </c>
      <c r="AN106" s="24">
        <f t="shared" si="76"/>
        <v>157.34644291230109</v>
      </c>
      <c r="AO106" s="24">
        <f t="shared" si="77"/>
        <v>248.46778243849906</v>
      </c>
      <c r="AP106" s="24">
        <f t="shared" si="78"/>
        <v>196.41585334708148</v>
      </c>
      <c r="AQ106" s="25">
        <f t="shared" si="79"/>
        <v>1.2911751646346683</v>
      </c>
      <c r="AR106" s="26">
        <f t="shared" si="80"/>
        <v>1.5665392113908707</v>
      </c>
      <c r="AS106" s="27">
        <f t="shared" si="81"/>
        <v>1.2966343776932594</v>
      </c>
      <c r="AT106" s="28">
        <f t="shared" si="82"/>
        <v>1.2650087974285757</v>
      </c>
      <c r="AU106">
        <f t="shared" si="83"/>
        <v>189.80186251153262</v>
      </c>
      <c r="AV106" t="s">
        <v>276</v>
      </c>
      <c r="AW106" t="s">
        <v>275</v>
      </c>
      <c r="AX106" s="16">
        <v>8.3559671116118395</v>
      </c>
      <c r="AY106" s="16">
        <v>2.7189463117398081</v>
      </c>
      <c r="AZ106" s="16">
        <v>7.5672878491721693</v>
      </c>
      <c r="BA106" s="16">
        <v>6.6834065894551582</v>
      </c>
      <c r="BB106" s="16">
        <v>4.8991949001500288</v>
      </c>
      <c r="BC106" s="16">
        <v>2.2863634914931876</v>
      </c>
      <c r="BD106" s="18">
        <v>5.0692750194588374</v>
      </c>
      <c r="BE106" s="18">
        <v>2.8860850738425219</v>
      </c>
      <c r="BF106" s="18">
        <v>10.757752498485939</v>
      </c>
      <c r="BG106" s="18">
        <v>6.9407075787455659</v>
      </c>
      <c r="BH106" s="18">
        <v>6.861174289680517</v>
      </c>
      <c r="BI106" s="18">
        <v>4.60723620058595</v>
      </c>
      <c r="BJ106" s="19">
        <v>6.5164901489045137</v>
      </c>
      <c r="BK106" s="19">
        <v>7.9716143861270821</v>
      </c>
      <c r="BL106" s="19">
        <v>8.2129990771410917</v>
      </c>
      <c r="BM106" s="19">
        <v>5.7508505729608483</v>
      </c>
      <c r="BN106" s="19">
        <v>11.722677800053189</v>
      </c>
      <c r="BO106" s="19">
        <v>7.5253130820511309</v>
      </c>
      <c r="BP106" s="20">
        <v>6.855860712765355</v>
      </c>
      <c r="BQ106" s="20">
        <v>7.0265833336558927</v>
      </c>
      <c r="BR106" s="20">
        <v>5.8223633963367121</v>
      </c>
      <c r="BS106" s="20">
        <v>11.743355099388227</v>
      </c>
      <c r="BT106" s="20">
        <v>9.2898261852983293</v>
      </c>
      <c r="BU106" s="20">
        <v>4.7028025630534973</v>
      </c>
    </row>
    <row r="107" spans="1:73" x14ac:dyDescent="0.25">
      <c r="A107" t="s">
        <v>278</v>
      </c>
      <c r="B107" s="21" t="s">
        <v>277</v>
      </c>
      <c r="C107" s="2">
        <v>835.4256119702128</v>
      </c>
      <c r="D107" s="2">
        <v>1168.1328414326938</v>
      </c>
      <c r="E107" s="2">
        <v>1044.0897947864662</v>
      </c>
      <c r="F107" s="2">
        <v>967.13408844739979</v>
      </c>
      <c r="G107" s="2">
        <v>660.42306542582685</v>
      </c>
      <c r="H107" s="2">
        <v>701.72406706331492</v>
      </c>
      <c r="I107" s="4">
        <v>942.79399573560966</v>
      </c>
      <c r="J107" s="4">
        <v>1065.9283207240453</v>
      </c>
      <c r="K107" s="4">
        <v>849.99782956990282</v>
      </c>
      <c r="L107" s="4">
        <v>703.94816650156588</v>
      </c>
      <c r="M107" s="4">
        <v>551.22115305844784</v>
      </c>
      <c r="N107" s="4">
        <v>762.93882274963755</v>
      </c>
      <c r="O107" s="5">
        <v>1408.2682169406478</v>
      </c>
      <c r="P107" s="5">
        <v>1551.6373061356551</v>
      </c>
      <c r="Q107" s="5">
        <v>1869.2414300775054</v>
      </c>
      <c r="R107" s="5">
        <v>1644.9774279812989</v>
      </c>
      <c r="S107" s="5">
        <v>1251.7996362716251</v>
      </c>
      <c r="T107" s="5">
        <v>993.73435165848775</v>
      </c>
      <c r="U107" s="6">
        <v>1608.6368885584779</v>
      </c>
      <c r="V107" s="6">
        <v>1732.6892820504665</v>
      </c>
      <c r="W107" s="6">
        <v>1761.1761360266289</v>
      </c>
      <c r="X107" s="6">
        <v>1565.3111302061086</v>
      </c>
      <c r="Y107" s="6">
        <v>1449.4462548393283</v>
      </c>
      <c r="Z107" s="6">
        <v>1438.3323230601925</v>
      </c>
      <c r="AA107" s="22">
        <f t="shared" si="63"/>
        <v>896.15491152098559</v>
      </c>
      <c r="AB107" s="22">
        <f t="shared" si="64"/>
        <v>812.80471472320153</v>
      </c>
      <c r="AC107" s="22">
        <f t="shared" si="65"/>
        <v>1453.2763948442032</v>
      </c>
      <c r="AD107" s="22">
        <f t="shared" si="66"/>
        <v>1592.5986691235339</v>
      </c>
      <c r="AE107" s="23">
        <f t="shared" si="67"/>
        <v>0.61664451077598137</v>
      </c>
      <c r="AF107" s="23">
        <f t="shared" si="68"/>
        <v>0.51036380381412605</v>
      </c>
      <c r="AG107" s="23">
        <f t="shared" si="69"/>
        <v>1.1025463992616833</v>
      </c>
      <c r="AH107" s="23">
        <f t="shared" si="70"/>
        <v>0.91251890574792149</v>
      </c>
      <c r="AI107" s="24">
        <f t="shared" si="71"/>
        <v>1168.1328414326938</v>
      </c>
      <c r="AJ107" s="24">
        <f t="shared" si="72"/>
        <v>660.42306542582685</v>
      </c>
      <c r="AK107" s="24">
        <f t="shared" si="73"/>
        <v>1065.9283207240453</v>
      </c>
      <c r="AL107" s="24">
        <f t="shared" si="74"/>
        <v>551.22115305844784</v>
      </c>
      <c r="AM107" s="24">
        <f t="shared" si="75"/>
        <v>1869.2414300775054</v>
      </c>
      <c r="AN107" s="24">
        <f t="shared" si="76"/>
        <v>993.73435165848775</v>
      </c>
      <c r="AO107" s="24">
        <f t="shared" si="77"/>
        <v>1761.1761360266289</v>
      </c>
      <c r="AP107" s="24">
        <f t="shared" si="78"/>
        <v>1438.3323230601925</v>
      </c>
      <c r="AQ107" s="25">
        <f t="shared" si="79"/>
        <v>1.768764452040309</v>
      </c>
      <c r="AR107" s="26">
        <f t="shared" si="80"/>
        <v>1.9337580112986363</v>
      </c>
      <c r="AS107" s="27">
        <f t="shared" si="81"/>
        <v>1.8810272855696744</v>
      </c>
      <c r="AT107" s="28">
        <f t="shared" si="82"/>
        <v>1.2244570380505353</v>
      </c>
      <c r="AU107">
        <f t="shared" si="83"/>
        <v>1188.7086725529809</v>
      </c>
      <c r="AV107" t="s">
        <v>278</v>
      </c>
      <c r="AW107" t="s">
        <v>277</v>
      </c>
      <c r="AX107" s="16">
        <v>48.844279862353531</v>
      </c>
      <c r="AY107" s="16">
        <v>31.846772297323874</v>
      </c>
      <c r="AZ107" s="16">
        <v>42.130720529726098</v>
      </c>
      <c r="BA107" s="16">
        <v>11.225426951398765</v>
      </c>
      <c r="BB107" s="16">
        <v>13.594534481518563</v>
      </c>
      <c r="BC107" s="16">
        <v>15.268945495713288</v>
      </c>
      <c r="BD107" s="18">
        <v>34.689016573048569</v>
      </c>
      <c r="BE107" s="18">
        <v>52.428623833953921</v>
      </c>
      <c r="BF107" s="18">
        <v>42.856597235992581</v>
      </c>
      <c r="BG107" s="18">
        <v>32.886015774665381</v>
      </c>
      <c r="BH107" s="18">
        <v>19.716301353048777</v>
      </c>
      <c r="BI107" s="18">
        <v>33.791317929715532</v>
      </c>
      <c r="BJ107" s="19">
        <v>41.400003805322321</v>
      </c>
      <c r="BK107" s="19">
        <v>81.955428340410862</v>
      </c>
      <c r="BL107" s="19">
        <v>139.2960417075391</v>
      </c>
      <c r="BM107" s="19">
        <v>55.981854555949248</v>
      </c>
      <c r="BN107" s="19">
        <v>43.287978349605574</v>
      </c>
      <c r="BO107" s="19">
        <v>24.304898621407542</v>
      </c>
      <c r="BP107" s="20">
        <v>46.07526227591152</v>
      </c>
      <c r="BQ107" s="20">
        <v>25.33008685020781</v>
      </c>
      <c r="BR107" s="20">
        <v>118.83883894834125</v>
      </c>
      <c r="BS107" s="20">
        <v>62.198528756164556</v>
      </c>
      <c r="BT107" s="20">
        <v>63.922908073513184</v>
      </c>
      <c r="BU107" s="20">
        <v>90.992339718264475</v>
      </c>
    </row>
    <row r="108" spans="1:73" x14ac:dyDescent="0.25">
      <c r="A108" t="s">
        <v>280</v>
      </c>
      <c r="B108" s="21" t="s">
        <v>279</v>
      </c>
      <c r="C108" s="2">
        <v>431.64320513898991</v>
      </c>
      <c r="D108" s="2">
        <v>386.3191769729537</v>
      </c>
      <c r="E108" s="2">
        <v>246.33690767940615</v>
      </c>
      <c r="F108" s="2">
        <v>256.44555170766938</v>
      </c>
      <c r="G108" s="2">
        <v>228.64343127339146</v>
      </c>
      <c r="H108" s="2">
        <v>284.36294161989241</v>
      </c>
      <c r="I108" s="4">
        <v>672.97513077001088</v>
      </c>
      <c r="J108" s="4">
        <v>562.33221488393156</v>
      </c>
      <c r="K108" s="4">
        <v>299.49080650867887</v>
      </c>
      <c r="L108" s="4">
        <v>307.81472220754773</v>
      </c>
      <c r="M108" s="4">
        <v>374.48325018345281</v>
      </c>
      <c r="N108" s="4">
        <v>555.70362103631226</v>
      </c>
      <c r="O108" s="5">
        <v>503.06469996660621</v>
      </c>
      <c r="P108" s="5">
        <v>495.38055345457184</v>
      </c>
      <c r="Q108" s="5">
        <v>486.25101232759789</v>
      </c>
      <c r="R108" s="5">
        <v>396.42907825645813</v>
      </c>
      <c r="S108" s="5">
        <v>336.25001574979797</v>
      </c>
      <c r="T108" s="5">
        <v>417.93471810563432</v>
      </c>
      <c r="U108" s="6">
        <v>739.91869773884775</v>
      </c>
      <c r="V108" s="6">
        <v>647.84236696853532</v>
      </c>
      <c r="W108" s="6">
        <v>712.6123571539157</v>
      </c>
      <c r="X108" s="6">
        <v>650.17556112187913</v>
      </c>
      <c r="Y108" s="6">
        <v>574.37871659784378</v>
      </c>
      <c r="Z108" s="6">
        <v>651.06933810870316</v>
      </c>
      <c r="AA108" s="22">
        <f t="shared" si="63"/>
        <v>305.62520239871719</v>
      </c>
      <c r="AB108" s="22">
        <f t="shared" si="64"/>
        <v>462.13329093165567</v>
      </c>
      <c r="AC108" s="22">
        <f t="shared" si="65"/>
        <v>439.21834631011103</v>
      </c>
      <c r="AD108" s="22">
        <f t="shared" si="66"/>
        <v>662.66617294828745</v>
      </c>
      <c r="AE108" s="23">
        <f t="shared" si="67"/>
        <v>0.69583888051645704</v>
      </c>
      <c r="AF108" s="23">
        <f t="shared" si="68"/>
        <v>0.69738476143359618</v>
      </c>
      <c r="AG108" s="23">
        <f t="shared" si="69"/>
        <v>0.66133561116659678</v>
      </c>
      <c r="AH108" s="23">
        <f t="shared" si="70"/>
        <v>0.66280483935972145</v>
      </c>
      <c r="AI108" s="24">
        <f t="shared" si="71"/>
        <v>431.64320513898991</v>
      </c>
      <c r="AJ108" s="24">
        <f t="shared" si="72"/>
        <v>228.64343127339146</v>
      </c>
      <c r="AK108" s="24">
        <f t="shared" si="73"/>
        <v>672.97513077001088</v>
      </c>
      <c r="AL108" s="24">
        <f t="shared" si="74"/>
        <v>299.49080650867887</v>
      </c>
      <c r="AM108" s="24">
        <f t="shared" si="75"/>
        <v>503.06469996660621</v>
      </c>
      <c r="AN108" s="24">
        <f t="shared" si="76"/>
        <v>336.25001574979797</v>
      </c>
      <c r="AO108" s="24">
        <f t="shared" si="77"/>
        <v>739.91869773884775</v>
      </c>
      <c r="AP108" s="24">
        <f t="shared" si="78"/>
        <v>574.37871659784378</v>
      </c>
      <c r="AQ108" s="25">
        <f t="shared" si="79"/>
        <v>1.8878443292030087</v>
      </c>
      <c r="AR108" s="26">
        <f t="shared" si="80"/>
        <v>2.2470644044644787</v>
      </c>
      <c r="AS108" s="27">
        <f t="shared" si="81"/>
        <v>1.4961031268499159</v>
      </c>
      <c r="AT108" s="28">
        <f t="shared" si="82"/>
        <v>1.2882070250122242</v>
      </c>
      <c r="AU108">
        <f t="shared" si="83"/>
        <v>467.41075314719291</v>
      </c>
      <c r="AV108" t="s">
        <v>280</v>
      </c>
      <c r="AW108" t="s">
        <v>279</v>
      </c>
      <c r="AX108" s="16">
        <v>44.667966418191696</v>
      </c>
      <c r="AY108" s="16">
        <v>10.278564846481757</v>
      </c>
      <c r="AZ108" s="16">
        <v>2.5528889364513483</v>
      </c>
      <c r="BA108" s="16">
        <v>18.944154981886811</v>
      </c>
      <c r="BB108" s="16">
        <v>13.219159427285136</v>
      </c>
      <c r="BC108" s="16">
        <v>12.478889190199022</v>
      </c>
      <c r="BD108" s="18">
        <v>49.585371039155923</v>
      </c>
      <c r="BE108" s="18">
        <v>44.42144534852067</v>
      </c>
      <c r="BF108" s="18">
        <v>25.85634625023669</v>
      </c>
      <c r="BG108" s="18">
        <v>7.8781470983858037</v>
      </c>
      <c r="BH108" s="18">
        <v>36.673537243665358</v>
      </c>
      <c r="BI108" s="18">
        <v>25.95171227505816</v>
      </c>
      <c r="BJ108" s="19">
        <v>16.495599669849668</v>
      </c>
      <c r="BK108" s="19">
        <v>17.229548500279154</v>
      </c>
      <c r="BL108" s="19">
        <v>13.349471080512867</v>
      </c>
      <c r="BM108" s="19">
        <v>12.993989032105608</v>
      </c>
      <c r="BN108" s="19">
        <v>19.728514416092917</v>
      </c>
      <c r="BO108" s="19">
        <v>30.041297465437687</v>
      </c>
      <c r="BP108" s="20">
        <v>33.019825540895695</v>
      </c>
      <c r="BQ108" s="20">
        <v>54.974543856406527</v>
      </c>
      <c r="BR108" s="20">
        <v>27.871687373196284</v>
      </c>
      <c r="BS108" s="20">
        <v>41.741212922709423</v>
      </c>
      <c r="BT108" s="20">
        <v>15.440687559256837</v>
      </c>
      <c r="BU108" s="20">
        <v>33.736891017909556</v>
      </c>
    </row>
    <row r="109" spans="1:73" x14ac:dyDescent="0.25">
      <c r="A109" t="s">
        <v>282</v>
      </c>
      <c r="B109" s="21" t="s">
        <v>281</v>
      </c>
      <c r="C109" s="2">
        <v>784.33165892423892</v>
      </c>
      <c r="D109" s="2">
        <v>664.17779936864383</v>
      </c>
      <c r="E109" s="2">
        <v>500.2355175679557</v>
      </c>
      <c r="F109" s="2">
        <v>378.08950648269251</v>
      </c>
      <c r="G109" s="2">
        <v>621.73431462435258</v>
      </c>
      <c r="H109" s="2">
        <v>799.68631393681301</v>
      </c>
      <c r="I109" s="4">
        <v>577.99327171345783</v>
      </c>
      <c r="J109" s="4">
        <v>498.27622512328452</v>
      </c>
      <c r="K109" s="4">
        <v>336.1112210409355</v>
      </c>
      <c r="L109" s="4">
        <v>240.49669544327676</v>
      </c>
      <c r="M109" s="4">
        <v>432.21646805578803</v>
      </c>
      <c r="N109" s="4">
        <v>510.62441725944319</v>
      </c>
      <c r="O109" s="5">
        <v>947.62273642139314</v>
      </c>
      <c r="P109" s="5">
        <v>773.73669398697996</v>
      </c>
      <c r="Q109" s="5">
        <v>692.30854440335258</v>
      </c>
      <c r="R109" s="5">
        <v>642.62642496211708</v>
      </c>
      <c r="S109" s="5">
        <v>787.99299645937037</v>
      </c>
      <c r="T109" s="5">
        <v>767.5607023901922</v>
      </c>
      <c r="U109" s="6">
        <v>649.47642310518995</v>
      </c>
      <c r="V109" s="6">
        <v>547.18617762336146</v>
      </c>
      <c r="W109" s="6">
        <v>635.65562561499212</v>
      </c>
      <c r="X109" s="6">
        <v>461.73263121655287</v>
      </c>
      <c r="Y109" s="6">
        <v>526.20709089636841</v>
      </c>
      <c r="Z109" s="6">
        <v>625.22566685714253</v>
      </c>
      <c r="AA109" s="22">
        <f t="shared" si="63"/>
        <v>624.70918515078267</v>
      </c>
      <c r="AB109" s="22">
        <f t="shared" si="64"/>
        <v>432.61971643936431</v>
      </c>
      <c r="AC109" s="22">
        <f t="shared" si="65"/>
        <v>768.64134977056756</v>
      </c>
      <c r="AD109" s="22">
        <f t="shared" si="66"/>
        <v>574.24726921893455</v>
      </c>
      <c r="AE109" s="23">
        <f t="shared" si="67"/>
        <v>0.81274470250299791</v>
      </c>
      <c r="AF109" s="23">
        <f t="shared" si="68"/>
        <v>0.75336834779866568</v>
      </c>
      <c r="AG109" s="23">
        <f t="shared" si="69"/>
        <v>1.4440145962194988</v>
      </c>
      <c r="AH109" s="23">
        <f t="shared" si="70"/>
        <v>1.3385198171095165</v>
      </c>
      <c r="AI109" s="24">
        <f t="shared" si="71"/>
        <v>799.68631393681301</v>
      </c>
      <c r="AJ109" s="24">
        <f t="shared" si="72"/>
        <v>378.08950648269251</v>
      </c>
      <c r="AK109" s="24">
        <f t="shared" si="73"/>
        <v>577.99327171345783</v>
      </c>
      <c r="AL109" s="24">
        <f t="shared" si="74"/>
        <v>240.49669544327676</v>
      </c>
      <c r="AM109" s="24">
        <f t="shared" si="75"/>
        <v>947.62273642139314</v>
      </c>
      <c r="AN109" s="24">
        <f t="shared" si="76"/>
        <v>642.62642496211708</v>
      </c>
      <c r="AO109" s="24">
        <f t="shared" si="77"/>
        <v>649.47642310518995</v>
      </c>
      <c r="AP109" s="24">
        <f t="shared" si="78"/>
        <v>461.73263121655287</v>
      </c>
      <c r="AQ109" s="25">
        <f t="shared" si="79"/>
        <v>2.115071432095986</v>
      </c>
      <c r="AR109" s="26">
        <f t="shared" si="80"/>
        <v>2.4033314497237348</v>
      </c>
      <c r="AS109" s="27">
        <f t="shared" si="81"/>
        <v>1.4746090412905999</v>
      </c>
      <c r="AT109" s="28">
        <f t="shared" si="82"/>
        <v>1.4066071557342135</v>
      </c>
      <c r="AU109">
        <f t="shared" si="83"/>
        <v>600.05438014491233</v>
      </c>
      <c r="AV109" t="s">
        <v>282</v>
      </c>
      <c r="AW109" t="s">
        <v>281</v>
      </c>
      <c r="AX109" s="16">
        <v>102.65694247793887</v>
      </c>
      <c r="AY109" s="16">
        <v>22.874935752099471</v>
      </c>
      <c r="AZ109" s="16">
        <v>38.498467962032628</v>
      </c>
      <c r="BA109" s="16">
        <v>58.972983277305246</v>
      </c>
      <c r="BB109" s="16">
        <v>8.845571831372073</v>
      </c>
      <c r="BC109" s="16">
        <v>55.658063612650743</v>
      </c>
      <c r="BD109" s="18">
        <v>51.16912499442946</v>
      </c>
      <c r="BE109" s="18">
        <v>56.504998948244058</v>
      </c>
      <c r="BF109" s="18">
        <v>79.897900837934074</v>
      </c>
      <c r="BG109" s="18">
        <v>6.5168648073776723</v>
      </c>
      <c r="BH109" s="18">
        <v>42.437069021395786</v>
      </c>
      <c r="BI109" s="18">
        <v>44.212159950167226</v>
      </c>
      <c r="BJ109" s="19">
        <v>54.149975039930929</v>
      </c>
      <c r="BK109" s="19">
        <v>69.026141695893216</v>
      </c>
      <c r="BL109" s="19">
        <v>23.179142773848891</v>
      </c>
      <c r="BM109" s="19">
        <v>73.7983357100793</v>
      </c>
      <c r="BN109" s="19">
        <v>81.576069757878869</v>
      </c>
      <c r="BO109" s="19">
        <v>88.711780589380623</v>
      </c>
      <c r="BP109" s="20">
        <v>46.588845451479976</v>
      </c>
      <c r="BQ109" s="20">
        <v>35.47442990794373</v>
      </c>
      <c r="BR109" s="20">
        <v>41.568782950284024</v>
      </c>
      <c r="BS109" s="20">
        <v>30.486999221905677</v>
      </c>
      <c r="BT109" s="20">
        <v>35.626110214664038</v>
      </c>
      <c r="BU109" s="20">
        <v>49.888239540779267</v>
      </c>
    </row>
    <row r="110" spans="1:73" x14ac:dyDescent="0.25">
      <c r="A110" t="s">
        <v>284</v>
      </c>
      <c r="B110" s="21" t="s">
        <v>283</v>
      </c>
      <c r="C110" s="2">
        <v>1850.081930341931</v>
      </c>
      <c r="D110" s="2">
        <v>1852.5840778290433</v>
      </c>
      <c r="E110" s="2">
        <v>1396.7855136705737</v>
      </c>
      <c r="F110" s="2">
        <v>1101.9502990019948</v>
      </c>
      <c r="G110" s="2">
        <v>869.04761141558492</v>
      </c>
      <c r="H110" s="2">
        <v>1185.0861959669221</v>
      </c>
      <c r="I110" s="4">
        <v>2197.138268012392</v>
      </c>
      <c r="J110" s="4">
        <v>2266.9180639572874</v>
      </c>
      <c r="K110" s="4">
        <v>2055.6900364134185</v>
      </c>
      <c r="L110" s="4">
        <v>2002.0192099584401</v>
      </c>
      <c r="M110" s="4">
        <v>1725.8801830645687</v>
      </c>
      <c r="N110" s="4">
        <v>1933.2157591447788</v>
      </c>
      <c r="O110" s="5">
        <v>2563.8451155882794</v>
      </c>
      <c r="P110" s="5">
        <v>2622.6319248899981</v>
      </c>
      <c r="Q110" s="5">
        <v>2338.5113042587382</v>
      </c>
      <c r="R110" s="5">
        <v>2027.1680201278607</v>
      </c>
      <c r="S110" s="5">
        <v>1969.9135902090127</v>
      </c>
      <c r="T110" s="5">
        <v>2252.3193559604811</v>
      </c>
      <c r="U110" s="6">
        <v>2829.8150928542182</v>
      </c>
      <c r="V110" s="6">
        <v>3009.484192737526</v>
      </c>
      <c r="W110" s="6">
        <v>3101.0311424781939</v>
      </c>
      <c r="X110" s="6">
        <v>3019.3333215327166</v>
      </c>
      <c r="Y110" s="6">
        <v>3024.5386096439743</v>
      </c>
      <c r="Z110" s="6">
        <v>2844.6099042300543</v>
      </c>
      <c r="AA110" s="22">
        <f t="shared" si="63"/>
        <v>1375.9226047043414</v>
      </c>
      <c r="AB110" s="22">
        <f t="shared" si="64"/>
        <v>2030.1435867584808</v>
      </c>
      <c r="AC110" s="22">
        <f t="shared" si="65"/>
        <v>2295.7315518390619</v>
      </c>
      <c r="AD110" s="22">
        <f t="shared" si="66"/>
        <v>2971.4687105794474</v>
      </c>
      <c r="AE110" s="23">
        <f t="shared" si="67"/>
        <v>0.59933950186907481</v>
      </c>
      <c r="AF110" s="23">
        <f t="shared" si="68"/>
        <v>0.68321217030839787</v>
      </c>
      <c r="AG110" s="23">
        <f t="shared" si="69"/>
        <v>0.67774644792552319</v>
      </c>
      <c r="AH110" s="23">
        <f t="shared" si="70"/>
        <v>0.77259152811048304</v>
      </c>
      <c r="AI110" s="24">
        <f t="shared" si="71"/>
        <v>1852.5840778290433</v>
      </c>
      <c r="AJ110" s="24">
        <f t="shared" si="72"/>
        <v>869.04761141558492</v>
      </c>
      <c r="AK110" s="24">
        <f t="shared" si="73"/>
        <v>2266.9180639572874</v>
      </c>
      <c r="AL110" s="24">
        <f t="shared" si="74"/>
        <v>1725.8801830645687</v>
      </c>
      <c r="AM110" s="24">
        <f t="shared" si="75"/>
        <v>2622.6319248899981</v>
      </c>
      <c r="AN110" s="24">
        <f t="shared" si="76"/>
        <v>1969.9135902090127</v>
      </c>
      <c r="AO110" s="24">
        <f t="shared" si="77"/>
        <v>3101.0311424781939</v>
      </c>
      <c r="AP110" s="24">
        <f t="shared" si="78"/>
        <v>2829.8150928542182</v>
      </c>
      <c r="AQ110" s="25">
        <f t="shared" si="79"/>
        <v>2.1317406014284805</v>
      </c>
      <c r="AR110" s="26">
        <f t="shared" si="80"/>
        <v>1.3134851921945252</v>
      </c>
      <c r="AS110" s="27">
        <f t="shared" si="81"/>
        <v>1.3313436375712959</v>
      </c>
      <c r="AT110" s="28">
        <f t="shared" si="82"/>
        <v>1.0958423221039579</v>
      </c>
      <c r="AU110">
        <f t="shared" si="83"/>
        <v>2168.3166134703329</v>
      </c>
      <c r="AV110" t="s">
        <v>284</v>
      </c>
      <c r="AW110" t="s">
        <v>283</v>
      </c>
      <c r="AX110" s="16">
        <v>107.44773690104385</v>
      </c>
      <c r="AY110" s="16">
        <v>93.968566553822299</v>
      </c>
      <c r="AZ110" s="16">
        <v>21.374311289419076</v>
      </c>
      <c r="BA110" s="16">
        <v>38.507562825813253</v>
      </c>
      <c r="BB110" s="16">
        <v>51.010061592423114</v>
      </c>
      <c r="BC110" s="16">
        <v>22.990836575374637</v>
      </c>
      <c r="BD110" s="18">
        <v>34.985497276236288</v>
      </c>
      <c r="BE110" s="18">
        <v>62.318893506978156</v>
      </c>
      <c r="BF110" s="18">
        <v>24.784660973601156</v>
      </c>
      <c r="BG110" s="18">
        <v>54.784994758042984</v>
      </c>
      <c r="BH110" s="18">
        <v>107.71418007579609</v>
      </c>
      <c r="BI110" s="18">
        <v>60.481719934501349</v>
      </c>
      <c r="BJ110" s="19">
        <v>155.77667692557412</v>
      </c>
      <c r="BK110" s="19">
        <v>127.26664996244929</v>
      </c>
      <c r="BL110" s="19">
        <v>127.35014441822173</v>
      </c>
      <c r="BM110" s="19">
        <v>111.77009840496032</v>
      </c>
      <c r="BN110" s="19">
        <v>39.80528494628885</v>
      </c>
      <c r="BO110" s="19">
        <v>104.28670882162945</v>
      </c>
      <c r="BP110" s="20">
        <v>30.160001988508434</v>
      </c>
      <c r="BQ110" s="20">
        <v>80.226652904730685</v>
      </c>
      <c r="BR110" s="20">
        <v>57.192848097773833</v>
      </c>
      <c r="BS110" s="20">
        <v>124.8502348615667</v>
      </c>
      <c r="BT110" s="20">
        <v>128.1069392952086</v>
      </c>
      <c r="BU110" s="20">
        <v>111.92227719660526</v>
      </c>
    </row>
    <row r="111" spans="1:73" x14ac:dyDescent="0.25">
      <c r="A111" t="s">
        <v>286</v>
      </c>
      <c r="B111" s="21" t="s">
        <v>285</v>
      </c>
      <c r="C111" s="2">
        <v>145.16587999078902</v>
      </c>
      <c r="D111" s="2">
        <v>158.97727834784033</v>
      </c>
      <c r="E111" s="2">
        <v>181.26907909031706</v>
      </c>
      <c r="F111" s="2">
        <v>211.77408961113227</v>
      </c>
      <c r="G111" s="2">
        <v>144.69404876080586</v>
      </c>
      <c r="H111" s="2">
        <v>128.76074102506763</v>
      </c>
      <c r="I111" s="4">
        <v>245.13709548290799</v>
      </c>
      <c r="J111" s="4">
        <v>305.62643614444949</v>
      </c>
      <c r="K111" s="4">
        <v>332.50070582002786</v>
      </c>
      <c r="L111" s="4">
        <v>274.91522149742144</v>
      </c>
      <c r="M111" s="4">
        <v>179.49120114156088</v>
      </c>
      <c r="N111" s="4">
        <v>188.22281040113077</v>
      </c>
      <c r="O111" s="5">
        <v>128.43664744873385</v>
      </c>
      <c r="P111" s="5">
        <v>137.0469602661895</v>
      </c>
      <c r="Q111" s="5">
        <v>163.38695166748332</v>
      </c>
      <c r="R111" s="5">
        <v>161.85517135688812</v>
      </c>
      <c r="S111" s="5">
        <v>122.17717750815071</v>
      </c>
      <c r="T111" s="5">
        <v>115.55136865973441</v>
      </c>
      <c r="U111" s="6">
        <v>233.79859946831024</v>
      </c>
      <c r="V111" s="6">
        <v>244.65998988084462</v>
      </c>
      <c r="W111" s="6">
        <v>311.67456680698336</v>
      </c>
      <c r="X111" s="6">
        <v>204.00160808418369</v>
      </c>
      <c r="Y111" s="6">
        <v>148.13758985592753</v>
      </c>
      <c r="Z111" s="6">
        <v>172.01193681281981</v>
      </c>
      <c r="AA111" s="22">
        <f t="shared" si="63"/>
        <v>161.77351947099206</v>
      </c>
      <c r="AB111" s="22">
        <f t="shared" si="64"/>
        <v>254.31557841458309</v>
      </c>
      <c r="AC111" s="22">
        <f t="shared" si="65"/>
        <v>138.07571281786332</v>
      </c>
      <c r="AD111" s="22">
        <f t="shared" si="66"/>
        <v>219.04738181817822</v>
      </c>
      <c r="AE111" s="23">
        <f t="shared" si="67"/>
        <v>1.1716290734228452</v>
      </c>
      <c r="AF111" s="23">
        <f t="shared" si="68"/>
        <v>1.1610071588332402</v>
      </c>
      <c r="AG111" s="23">
        <f t="shared" si="69"/>
        <v>0.6361132907370316</v>
      </c>
      <c r="AH111" s="23">
        <f t="shared" si="70"/>
        <v>0.63034632814042946</v>
      </c>
      <c r="AI111" s="24">
        <f t="shared" si="71"/>
        <v>211.77408961113227</v>
      </c>
      <c r="AJ111" s="24">
        <f t="shared" si="72"/>
        <v>128.76074102506763</v>
      </c>
      <c r="AK111" s="24">
        <f t="shared" si="73"/>
        <v>332.50070582002786</v>
      </c>
      <c r="AL111" s="24">
        <f t="shared" si="74"/>
        <v>179.49120114156088</v>
      </c>
      <c r="AM111" s="24">
        <f t="shared" si="75"/>
        <v>163.38695166748332</v>
      </c>
      <c r="AN111" s="24">
        <f t="shared" si="76"/>
        <v>115.55136865973441</v>
      </c>
      <c r="AO111" s="24">
        <f t="shared" si="77"/>
        <v>311.67456680698336</v>
      </c>
      <c r="AP111" s="24">
        <f t="shared" si="78"/>
        <v>148.13758985592753</v>
      </c>
      <c r="AQ111" s="25">
        <f t="shared" si="79"/>
        <v>1.644710087292083</v>
      </c>
      <c r="AR111" s="26">
        <f t="shared" si="80"/>
        <v>1.8524624254856463</v>
      </c>
      <c r="AS111" s="27">
        <f t="shared" si="81"/>
        <v>1.413976775546562</v>
      </c>
      <c r="AT111" s="28">
        <f t="shared" si="82"/>
        <v>2.1039532714829847</v>
      </c>
      <c r="AU111">
        <f t="shared" si="83"/>
        <v>193.30304813040411</v>
      </c>
      <c r="AV111" t="s">
        <v>286</v>
      </c>
      <c r="AW111" t="s">
        <v>285</v>
      </c>
      <c r="AX111" s="16">
        <v>6.8432603638407885</v>
      </c>
      <c r="AY111" s="16">
        <v>15.337135766521273</v>
      </c>
      <c r="AZ111" s="16">
        <v>0.49076941102301397</v>
      </c>
      <c r="BA111" s="16">
        <v>21.256191810500958</v>
      </c>
      <c r="BB111" s="16">
        <v>6.27856034666911</v>
      </c>
      <c r="BC111" s="16">
        <v>3.818721208027259</v>
      </c>
      <c r="BD111" s="18">
        <v>22.824416847885296</v>
      </c>
      <c r="BE111" s="18">
        <v>28.350536286155233</v>
      </c>
      <c r="BF111" s="18">
        <v>25.014712415438492</v>
      </c>
      <c r="BG111" s="18">
        <v>16.21185438329405</v>
      </c>
      <c r="BH111" s="18">
        <v>12.277940340330504</v>
      </c>
      <c r="BI111" s="18">
        <v>3.490727600546585</v>
      </c>
      <c r="BJ111" s="19">
        <v>7.3563607132807993</v>
      </c>
      <c r="BK111" s="19">
        <v>12.780457430034536</v>
      </c>
      <c r="BL111" s="19">
        <v>9.2279671794366731</v>
      </c>
      <c r="BM111" s="19">
        <v>10.052000313416123</v>
      </c>
      <c r="BN111" s="19">
        <v>2.8570025303583804</v>
      </c>
      <c r="BO111" s="19">
        <v>4.5169286035568081</v>
      </c>
      <c r="BP111" s="20">
        <v>10.965112447594104</v>
      </c>
      <c r="BQ111" s="20">
        <v>15.190422297256262</v>
      </c>
      <c r="BR111" s="20">
        <v>46.629550811653417</v>
      </c>
      <c r="BS111" s="20">
        <v>11.233439125163823</v>
      </c>
      <c r="BT111" s="20">
        <v>8.444004326142112</v>
      </c>
      <c r="BU111" s="20">
        <v>13.523185890816936</v>
      </c>
    </row>
    <row r="112" spans="1:73" x14ac:dyDescent="0.25">
      <c r="A112" t="s">
        <v>288</v>
      </c>
      <c r="B112" s="21" t="s">
        <v>287</v>
      </c>
      <c r="C112" s="2">
        <v>257.33545286786074</v>
      </c>
      <c r="D112" s="2">
        <v>213.56315889331574</v>
      </c>
      <c r="E112" s="2">
        <v>264.76712586493494</v>
      </c>
      <c r="F112" s="2">
        <v>367.14727322812229</v>
      </c>
      <c r="G112" s="2">
        <v>395.19019399567901</v>
      </c>
      <c r="H112" s="2">
        <v>336.07395309878882</v>
      </c>
      <c r="I112" s="4">
        <v>308.89045384882502</v>
      </c>
      <c r="J112" s="4">
        <v>273.81974427710423</v>
      </c>
      <c r="K112" s="4">
        <v>300.29887827517894</v>
      </c>
      <c r="L112" s="4">
        <v>365.11479448232609</v>
      </c>
      <c r="M112" s="4">
        <v>349.03332290356911</v>
      </c>
      <c r="N112" s="4">
        <v>331.71293746381093</v>
      </c>
      <c r="O112" s="5">
        <v>200.5953700393886</v>
      </c>
      <c r="P112" s="5">
        <v>178.0210028897915</v>
      </c>
      <c r="Q112" s="5">
        <v>207.02584051239117</v>
      </c>
      <c r="R112" s="5">
        <v>265.16437879708127</v>
      </c>
      <c r="S112" s="5">
        <v>291.60083562470078</v>
      </c>
      <c r="T112" s="5">
        <v>249.75949908916732</v>
      </c>
      <c r="U112" s="6">
        <v>275.47414545644654</v>
      </c>
      <c r="V112" s="6">
        <v>252.91571710673745</v>
      </c>
      <c r="W112" s="6">
        <v>244.60671507569509</v>
      </c>
      <c r="X112" s="6">
        <v>272.15499679177691</v>
      </c>
      <c r="Y112" s="6">
        <v>295.49431223260927</v>
      </c>
      <c r="Z112" s="6">
        <v>288.57527477760374</v>
      </c>
      <c r="AA112" s="22">
        <f t="shared" si="63"/>
        <v>305.67952632478358</v>
      </c>
      <c r="AB112" s="22">
        <f t="shared" si="64"/>
        <v>321.47835520846905</v>
      </c>
      <c r="AC112" s="22">
        <f t="shared" si="65"/>
        <v>232.02782115875343</v>
      </c>
      <c r="AD112" s="22">
        <f t="shared" si="66"/>
        <v>271.53686024014479</v>
      </c>
      <c r="AE112" s="23">
        <f t="shared" si="67"/>
        <v>1.3174261810424779</v>
      </c>
      <c r="AF112" s="23">
        <f t="shared" si="68"/>
        <v>1.1839216043234662</v>
      </c>
      <c r="AG112" s="23">
        <f t="shared" si="69"/>
        <v>0.95085569952776317</v>
      </c>
      <c r="AH112" s="23">
        <f t="shared" si="70"/>
        <v>0.85449843145991333</v>
      </c>
      <c r="AI112" s="24">
        <f t="shared" si="71"/>
        <v>395.19019399567901</v>
      </c>
      <c r="AJ112" s="24">
        <f t="shared" si="72"/>
        <v>213.56315889331574</v>
      </c>
      <c r="AK112" s="24">
        <f t="shared" si="73"/>
        <v>365.11479448232609</v>
      </c>
      <c r="AL112" s="24">
        <f t="shared" si="74"/>
        <v>273.81974427710423</v>
      </c>
      <c r="AM112" s="24">
        <f t="shared" si="75"/>
        <v>291.60083562470078</v>
      </c>
      <c r="AN112" s="24">
        <f t="shared" si="76"/>
        <v>178.0210028897915</v>
      </c>
      <c r="AO112" s="24">
        <f t="shared" si="77"/>
        <v>295.49431223260927</v>
      </c>
      <c r="AP112" s="24">
        <f t="shared" si="78"/>
        <v>244.60671507569509</v>
      </c>
      <c r="AQ112" s="25">
        <f t="shared" si="79"/>
        <v>1.8504605197055266</v>
      </c>
      <c r="AR112" s="26">
        <f t="shared" si="80"/>
        <v>1.3334129554690977</v>
      </c>
      <c r="AS112" s="27">
        <f t="shared" si="81"/>
        <v>1.638013666315675</v>
      </c>
      <c r="AT112" s="28">
        <f t="shared" si="82"/>
        <v>1.2080384307567626</v>
      </c>
      <c r="AU112">
        <f t="shared" si="83"/>
        <v>282.68064073303782</v>
      </c>
      <c r="AV112" t="s">
        <v>288</v>
      </c>
      <c r="AW112" t="s">
        <v>287</v>
      </c>
      <c r="AX112" s="16">
        <v>17.652244550703308</v>
      </c>
      <c r="AY112" s="16">
        <v>7.4944482082558768</v>
      </c>
      <c r="AZ112" s="16">
        <v>6.3608679141594209</v>
      </c>
      <c r="BA112" s="16">
        <v>25.709990805601812</v>
      </c>
      <c r="BB112" s="16">
        <v>12.022434597224487</v>
      </c>
      <c r="BC112" s="16">
        <v>4.4940387330798988</v>
      </c>
      <c r="BD112" s="18">
        <v>23.528590193600628</v>
      </c>
      <c r="BE112" s="18">
        <v>1.9127727619870873</v>
      </c>
      <c r="BF112" s="18">
        <v>18.531744067434854</v>
      </c>
      <c r="BG112" s="18">
        <v>11.174533657742979</v>
      </c>
      <c r="BH112" s="18">
        <v>14.601301000237909</v>
      </c>
      <c r="BI112" s="18">
        <v>9.4342002940253291</v>
      </c>
      <c r="BJ112" s="19">
        <v>1.3826383421260149</v>
      </c>
      <c r="BK112" s="19">
        <v>3.3365909956163464</v>
      </c>
      <c r="BL112" s="19">
        <v>0.2289050846085928</v>
      </c>
      <c r="BM112" s="19">
        <v>0.81413074141473463</v>
      </c>
      <c r="BN112" s="19">
        <v>13.918290042646316</v>
      </c>
      <c r="BO112" s="19">
        <v>6.9799142589303447</v>
      </c>
      <c r="BP112" s="20">
        <v>5.3540673231323899</v>
      </c>
      <c r="BQ112" s="20">
        <v>4.0492553385419843</v>
      </c>
      <c r="BR112" s="20">
        <v>5.2780398013792498</v>
      </c>
      <c r="BS112" s="20">
        <v>13.715557042806273</v>
      </c>
      <c r="BT112" s="20">
        <v>10.314830131182195</v>
      </c>
      <c r="BU112" s="20">
        <v>17.955239777518504</v>
      </c>
    </row>
    <row r="113" spans="1:73" x14ac:dyDescent="0.25">
      <c r="A113" t="s">
        <v>290</v>
      </c>
      <c r="B113" s="21" t="s">
        <v>289</v>
      </c>
      <c r="C113" s="2">
        <v>417.46581106854109</v>
      </c>
      <c r="D113" s="2">
        <v>416.24326083863474</v>
      </c>
      <c r="E113" s="2">
        <v>509.00599510931653</v>
      </c>
      <c r="F113" s="2">
        <v>604.39164732111954</v>
      </c>
      <c r="G113" s="2">
        <v>560.16617596114315</v>
      </c>
      <c r="H113" s="2">
        <v>460.11828209950858</v>
      </c>
      <c r="I113" s="4">
        <v>948.80204848694973</v>
      </c>
      <c r="J113" s="4">
        <v>816.26248939690561</v>
      </c>
      <c r="K113" s="4">
        <v>1038.1509944012835</v>
      </c>
      <c r="L113" s="4">
        <v>1137.786639706577</v>
      </c>
      <c r="M113" s="4">
        <v>1280.6285957603804</v>
      </c>
      <c r="N113" s="4">
        <v>1206.2487259710263</v>
      </c>
      <c r="O113" s="5">
        <v>310.77244346456956</v>
      </c>
      <c r="P113" s="5">
        <v>265.73383784438744</v>
      </c>
      <c r="Q113" s="5">
        <v>315.86128733530353</v>
      </c>
      <c r="R113" s="5">
        <v>366.32411957786263</v>
      </c>
      <c r="S113" s="5">
        <v>339.8057979549132</v>
      </c>
      <c r="T113" s="5">
        <v>276.40938526558165</v>
      </c>
      <c r="U113" s="6">
        <v>594.01463066450549</v>
      </c>
      <c r="V113" s="6">
        <v>496.01965076829697</v>
      </c>
      <c r="W113" s="6">
        <v>564.488260859153</v>
      </c>
      <c r="X113" s="6">
        <v>519.90574658324806</v>
      </c>
      <c r="Y113" s="6">
        <v>616.19907684656425</v>
      </c>
      <c r="Z113" s="6">
        <v>621.44266222686622</v>
      </c>
      <c r="AA113" s="22">
        <f t="shared" si="63"/>
        <v>494.5651953997106</v>
      </c>
      <c r="AB113" s="22">
        <f t="shared" si="64"/>
        <v>1071.3132489538536</v>
      </c>
      <c r="AC113" s="22">
        <f t="shared" si="65"/>
        <v>312.48447857376965</v>
      </c>
      <c r="AD113" s="22">
        <f t="shared" si="66"/>
        <v>568.67833799143898</v>
      </c>
      <c r="AE113" s="23">
        <f t="shared" si="67"/>
        <v>1.582687235081202</v>
      </c>
      <c r="AF113" s="23">
        <f t="shared" si="68"/>
        <v>1.8838650558375611</v>
      </c>
      <c r="AG113" s="23">
        <f t="shared" si="69"/>
        <v>0.4616438710924724</v>
      </c>
      <c r="AH113" s="23">
        <f t="shared" si="70"/>
        <v>0.54949249461032545</v>
      </c>
      <c r="AI113" s="24">
        <f t="shared" si="71"/>
        <v>604.39164732111954</v>
      </c>
      <c r="AJ113" s="24">
        <f t="shared" si="72"/>
        <v>416.24326083863474</v>
      </c>
      <c r="AK113" s="24">
        <f t="shared" si="73"/>
        <v>1280.6285957603804</v>
      </c>
      <c r="AL113" s="24">
        <f t="shared" si="74"/>
        <v>816.26248939690561</v>
      </c>
      <c r="AM113" s="24">
        <f t="shared" si="75"/>
        <v>366.32411957786263</v>
      </c>
      <c r="AN113" s="24">
        <f t="shared" si="76"/>
        <v>265.73383784438744</v>
      </c>
      <c r="AO113" s="24">
        <f t="shared" si="77"/>
        <v>621.44266222686622</v>
      </c>
      <c r="AP113" s="24">
        <f t="shared" si="78"/>
        <v>496.01965076829697</v>
      </c>
      <c r="AQ113" s="25">
        <f t="shared" si="79"/>
        <v>1.4520154539040679</v>
      </c>
      <c r="AR113" s="26">
        <f t="shared" si="80"/>
        <v>1.5688931102378245</v>
      </c>
      <c r="AS113" s="27">
        <f t="shared" si="81"/>
        <v>1.3785377223670718</v>
      </c>
      <c r="AT113" s="28">
        <f t="shared" si="82"/>
        <v>1.2528589568262034</v>
      </c>
      <c r="AU113">
        <f t="shared" si="83"/>
        <v>611.76031522969333</v>
      </c>
      <c r="AV113" t="s">
        <v>290</v>
      </c>
      <c r="AW113" t="s">
        <v>289</v>
      </c>
      <c r="AX113" s="16">
        <v>7.2510152708741735</v>
      </c>
      <c r="AY113" s="16">
        <v>30.419320598269604</v>
      </c>
      <c r="AZ113" s="16">
        <v>22.568601423555069</v>
      </c>
      <c r="BA113" s="16">
        <v>51.337442885633926</v>
      </c>
      <c r="BB113" s="16">
        <v>42.752278534598112</v>
      </c>
      <c r="BC113" s="16">
        <v>16.419288435570476</v>
      </c>
      <c r="BD113" s="18">
        <v>84.546039004684516</v>
      </c>
      <c r="BE113" s="18">
        <v>36.072183855540288</v>
      </c>
      <c r="BF113" s="18">
        <v>83.277599861291066</v>
      </c>
      <c r="BG113" s="18">
        <v>105.94501272152795</v>
      </c>
      <c r="BH113" s="18">
        <v>23.686142541354048</v>
      </c>
      <c r="BI113" s="18">
        <v>83.976376233641417</v>
      </c>
      <c r="BJ113" s="19">
        <v>4.8073113070964562</v>
      </c>
      <c r="BK113" s="19">
        <v>17.77380289957404</v>
      </c>
      <c r="BL113" s="19">
        <v>8.3993424688344724</v>
      </c>
      <c r="BM113" s="19">
        <v>9.7297238905765173</v>
      </c>
      <c r="BN113" s="19">
        <v>22.704873165624662</v>
      </c>
      <c r="BO113" s="19">
        <v>9.5636058334238747</v>
      </c>
      <c r="BP113" s="20">
        <v>74.03886406625567</v>
      </c>
      <c r="BQ113" s="20">
        <v>8.9950840267171248</v>
      </c>
      <c r="BR113" s="20">
        <v>60.683802488444847</v>
      </c>
      <c r="BS113" s="20">
        <v>27.034343420786467</v>
      </c>
      <c r="BT113" s="20">
        <v>86.610503183512634</v>
      </c>
      <c r="BU113" s="20">
        <v>44.840583097993886</v>
      </c>
    </row>
    <row r="114" spans="1:73" x14ac:dyDescent="0.25">
      <c r="A114" t="s">
        <v>292</v>
      </c>
      <c r="B114" s="21" t="s">
        <v>291</v>
      </c>
      <c r="C114" s="2">
        <v>164.32107765866357</v>
      </c>
      <c r="D114" s="2">
        <v>138.61933178114006</v>
      </c>
      <c r="E114" s="2">
        <v>124.96223623695023</v>
      </c>
      <c r="F114" s="2">
        <v>171.15809321924675</v>
      </c>
      <c r="G114" s="2">
        <v>239.30152629332966</v>
      </c>
      <c r="H114" s="2">
        <v>214.56964599851858</v>
      </c>
      <c r="I114" s="4">
        <v>354.70499115712045</v>
      </c>
      <c r="J114" s="4">
        <v>258.39064093817007</v>
      </c>
      <c r="K114" s="4">
        <v>339.84552740584718</v>
      </c>
      <c r="L114" s="4">
        <v>479.6302766576373</v>
      </c>
      <c r="M114" s="4">
        <v>599.43797339106084</v>
      </c>
      <c r="N114" s="4">
        <v>449.10111213667898</v>
      </c>
      <c r="O114" s="5">
        <v>137.72190687763657</v>
      </c>
      <c r="P114" s="5">
        <v>138.52081560954989</v>
      </c>
      <c r="Q114" s="5">
        <v>157.6280204675754</v>
      </c>
      <c r="R114" s="5">
        <v>162.13823361959075</v>
      </c>
      <c r="S114" s="5">
        <v>197.1795267431269</v>
      </c>
      <c r="T114" s="5">
        <v>131.1255358782671</v>
      </c>
      <c r="U114" s="6">
        <v>289.47334048494616</v>
      </c>
      <c r="V114" s="6">
        <v>265.53360048444341</v>
      </c>
      <c r="W114" s="6">
        <v>271.64314474883946</v>
      </c>
      <c r="X114" s="6">
        <v>377.14689848821854</v>
      </c>
      <c r="Y114" s="6">
        <v>451.94437570222891</v>
      </c>
      <c r="Z114" s="6">
        <v>331.20872187025265</v>
      </c>
      <c r="AA114" s="22">
        <f t="shared" si="63"/>
        <v>175.48865186464147</v>
      </c>
      <c r="AB114" s="22">
        <f t="shared" si="64"/>
        <v>413.51842028108581</v>
      </c>
      <c r="AC114" s="22">
        <f t="shared" si="65"/>
        <v>154.05233986595778</v>
      </c>
      <c r="AD114" s="22">
        <f t="shared" si="66"/>
        <v>331.15834696315488</v>
      </c>
      <c r="AE114" s="23">
        <f t="shared" si="67"/>
        <v>1.1391495385096755</v>
      </c>
      <c r="AF114" s="23">
        <f t="shared" si="68"/>
        <v>1.2487029968388337</v>
      </c>
      <c r="AG114" s="23">
        <f t="shared" si="69"/>
        <v>0.42437928580147521</v>
      </c>
      <c r="AH114" s="23">
        <f t="shared" si="70"/>
        <v>0.46519238086152737</v>
      </c>
      <c r="AI114" s="24">
        <f t="shared" si="71"/>
        <v>239.30152629332966</v>
      </c>
      <c r="AJ114" s="24">
        <f t="shared" si="72"/>
        <v>124.96223623695023</v>
      </c>
      <c r="AK114" s="24">
        <f t="shared" si="73"/>
        <v>599.43797339106084</v>
      </c>
      <c r="AL114" s="24">
        <f t="shared" si="74"/>
        <v>258.39064093817007</v>
      </c>
      <c r="AM114" s="24">
        <f t="shared" si="75"/>
        <v>197.1795267431269</v>
      </c>
      <c r="AN114" s="24">
        <f t="shared" si="76"/>
        <v>131.1255358782671</v>
      </c>
      <c r="AO114" s="24">
        <f t="shared" si="77"/>
        <v>451.94437570222891</v>
      </c>
      <c r="AP114" s="24">
        <f t="shared" si="78"/>
        <v>265.53360048444341</v>
      </c>
      <c r="AQ114" s="25">
        <f t="shared" si="79"/>
        <v>1.9149907484015583</v>
      </c>
      <c r="AR114" s="26">
        <f t="shared" si="80"/>
        <v>2.3198904233319331</v>
      </c>
      <c r="AS114" s="27">
        <f t="shared" si="81"/>
        <v>1.5037462033801126</v>
      </c>
      <c r="AT114" s="28">
        <f t="shared" si="82"/>
        <v>1.7020233028049743</v>
      </c>
      <c r="AU114">
        <f t="shared" si="83"/>
        <v>268.55443974371002</v>
      </c>
      <c r="AV114" t="s">
        <v>292</v>
      </c>
      <c r="AW114" t="s">
        <v>291</v>
      </c>
      <c r="AX114" s="16">
        <v>12.43488438248845</v>
      </c>
      <c r="AY114" s="16">
        <v>10.52465066526903</v>
      </c>
      <c r="AZ114" s="16">
        <v>5.9532946863705822</v>
      </c>
      <c r="BA114" s="16">
        <v>18.321526914204718</v>
      </c>
      <c r="BB114" s="16">
        <v>12.210264671389623</v>
      </c>
      <c r="BC114" s="16">
        <v>9.2483936497090138</v>
      </c>
      <c r="BD114" s="18">
        <v>40.47722341304798</v>
      </c>
      <c r="BE114" s="18">
        <v>12.974810532827124</v>
      </c>
      <c r="BF114" s="18">
        <v>17.161223257629445</v>
      </c>
      <c r="BG114" s="18">
        <v>19.850885715561997</v>
      </c>
      <c r="BH114" s="18">
        <v>46.710548255812775</v>
      </c>
      <c r="BI114" s="18">
        <v>30.652608616537208</v>
      </c>
      <c r="BJ114" s="19">
        <v>10.834155063140598</v>
      </c>
      <c r="BK114" s="19">
        <v>3.5064699187718444</v>
      </c>
      <c r="BL114" s="19">
        <v>18.706078109822272</v>
      </c>
      <c r="BM114" s="19">
        <v>8.509441676669196</v>
      </c>
      <c r="BN114" s="19">
        <v>4.7642865595757611</v>
      </c>
      <c r="BO114" s="19">
        <v>12.471841404001562</v>
      </c>
      <c r="BP114" s="20">
        <v>6.791322443206643</v>
      </c>
      <c r="BQ114" s="20">
        <v>21.000427429730447</v>
      </c>
      <c r="BR114" s="20">
        <v>7.4785216967826411</v>
      </c>
      <c r="BS114" s="20">
        <v>45.031611484064122</v>
      </c>
      <c r="BT114" s="20">
        <v>12.964308881318596</v>
      </c>
      <c r="BU114" s="20">
        <v>14.53070702197396</v>
      </c>
    </row>
    <row r="115" spans="1:73" x14ac:dyDescent="0.25">
      <c r="A115" t="s">
        <v>294</v>
      </c>
      <c r="B115" s="21" t="s">
        <v>293</v>
      </c>
      <c r="C115" s="2">
        <v>1104.2514776439584</v>
      </c>
      <c r="D115" s="2">
        <v>1246.3724912496025</v>
      </c>
      <c r="E115" s="2">
        <v>1445.8204529983402</v>
      </c>
      <c r="F115" s="2">
        <v>1730.6233677861419</v>
      </c>
      <c r="G115" s="2">
        <v>1250.9368081072646</v>
      </c>
      <c r="H115" s="2">
        <v>1076.8741930166864</v>
      </c>
      <c r="I115" s="4">
        <v>877.66998156214197</v>
      </c>
      <c r="J115" s="4">
        <v>923.31165414591214</v>
      </c>
      <c r="K115" s="4">
        <v>1124.2678114734153</v>
      </c>
      <c r="L115" s="4">
        <v>1358.6366728384826</v>
      </c>
      <c r="M115" s="4">
        <v>1069.848042846518</v>
      </c>
      <c r="N115" s="4">
        <v>934.91845942598127</v>
      </c>
      <c r="O115" s="5">
        <v>1032.369920704896</v>
      </c>
      <c r="P115" s="5">
        <v>1084.1384801844893</v>
      </c>
      <c r="Q115" s="5">
        <v>1335.9525355230405</v>
      </c>
      <c r="R115" s="5">
        <v>1386.5231290872514</v>
      </c>
      <c r="S115" s="5">
        <v>1193.3546248505115</v>
      </c>
      <c r="T115" s="5">
        <v>992.66157500578902</v>
      </c>
      <c r="U115" s="6">
        <v>830.38400139245175</v>
      </c>
      <c r="V115" s="6">
        <v>791.60166446095093</v>
      </c>
      <c r="W115" s="6">
        <v>853.13023338006894</v>
      </c>
      <c r="X115" s="6">
        <v>1054.6517623958805</v>
      </c>
      <c r="Y115" s="6">
        <v>935.21927586284983</v>
      </c>
      <c r="Z115" s="6">
        <v>830.01572901891666</v>
      </c>
      <c r="AA115" s="22">
        <f t="shared" si="63"/>
        <v>1309.1464651336657</v>
      </c>
      <c r="AB115" s="22">
        <f t="shared" si="64"/>
        <v>1048.1087703820751</v>
      </c>
      <c r="AC115" s="22">
        <f t="shared" si="65"/>
        <v>1170.8333775593298</v>
      </c>
      <c r="AD115" s="22">
        <f t="shared" si="66"/>
        <v>882.50044441851969</v>
      </c>
      <c r="AE115" s="23">
        <f t="shared" si="67"/>
        <v>1.1181321699784965</v>
      </c>
      <c r="AF115" s="23">
        <f t="shared" si="68"/>
        <v>1.1876580652292759</v>
      </c>
      <c r="AG115" s="23">
        <f t="shared" si="69"/>
        <v>1.2490559206526175</v>
      </c>
      <c r="AH115" s="23">
        <f t="shared" si="70"/>
        <v>1.3267227058801008</v>
      </c>
      <c r="AI115" s="24">
        <f t="shared" si="71"/>
        <v>1730.6233677861419</v>
      </c>
      <c r="AJ115" s="24">
        <f t="shared" si="72"/>
        <v>1076.8741930166864</v>
      </c>
      <c r="AK115" s="24">
        <f t="shared" si="73"/>
        <v>1358.6366728384826</v>
      </c>
      <c r="AL115" s="24">
        <f t="shared" si="74"/>
        <v>877.66998156214197</v>
      </c>
      <c r="AM115" s="24">
        <f t="shared" si="75"/>
        <v>1386.5231290872514</v>
      </c>
      <c r="AN115" s="24">
        <f t="shared" si="76"/>
        <v>992.66157500578902</v>
      </c>
      <c r="AO115" s="24">
        <f t="shared" si="77"/>
        <v>1054.6517623958805</v>
      </c>
      <c r="AP115" s="24">
        <f t="shared" si="78"/>
        <v>791.60166446095093</v>
      </c>
      <c r="AQ115" s="25">
        <f t="shared" si="79"/>
        <v>1.6070803618555334</v>
      </c>
      <c r="AR115" s="26">
        <f t="shared" si="80"/>
        <v>1.54800403497939</v>
      </c>
      <c r="AS115" s="27">
        <f t="shared" si="81"/>
        <v>1.3967732447779753</v>
      </c>
      <c r="AT115" s="28">
        <f t="shared" si="82"/>
        <v>1.3323010925123007</v>
      </c>
      <c r="AU115">
        <f t="shared" si="83"/>
        <v>1102.6472643733975</v>
      </c>
      <c r="AV115" t="s">
        <v>294</v>
      </c>
      <c r="AW115" t="s">
        <v>293</v>
      </c>
      <c r="AX115" s="16">
        <v>35.481119881582046</v>
      </c>
      <c r="AY115" s="16">
        <v>46.492872657611414</v>
      </c>
      <c r="AZ115" s="16">
        <v>58.54125034977568</v>
      </c>
      <c r="BA115" s="16">
        <v>111.24537474519148</v>
      </c>
      <c r="BB115" s="16">
        <v>13.002765142445654</v>
      </c>
      <c r="BC115" s="16">
        <v>62.606814087131312</v>
      </c>
      <c r="BD115" s="18">
        <v>57.731308133318407</v>
      </c>
      <c r="BE115" s="18">
        <v>31.247309589997133</v>
      </c>
      <c r="BF115" s="18">
        <v>79.313211140888868</v>
      </c>
      <c r="BG115" s="18">
        <v>42.755727625274737</v>
      </c>
      <c r="BH115" s="18">
        <v>37.823012236895586</v>
      </c>
      <c r="BI115" s="18">
        <v>30.405065717130469</v>
      </c>
      <c r="BJ115" s="19">
        <v>83.935709692742748</v>
      </c>
      <c r="BK115" s="19">
        <v>26.859771229038635</v>
      </c>
      <c r="BL115" s="19">
        <v>1.2017506485583827</v>
      </c>
      <c r="BM115" s="19">
        <v>61.704264843693991</v>
      </c>
      <c r="BN115" s="19">
        <v>80.867446097249385</v>
      </c>
      <c r="BO115" s="19">
        <v>43.314424298330984</v>
      </c>
      <c r="BP115" s="20">
        <v>15.270946488771781</v>
      </c>
      <c r="BQ115" s="20">
        <v>12.287149027566306</v>
      </c>
      <c r="BR115" s="20">
        <v>57.868297152596526</v>
      </c>
      <c r="BS115" s="20">
        <v>57.760827916663139</v>
      </c>
      <c r="BT115" s="20">
        <v>15.783359588490674</v>
      </c>
      <c r="BU115" s="20">
        <v>8.2284338394994414</v>
      </c>
    </row>
    <row r="116" spans="1:73" x14ac:dyDescent="0.25">
      <c r="A116" t="s">
        <v>296</v>
      </c>
      <c r="B116" s="21" t="s">
        <v>295</v>
      </c>
      <c r="C116" s="2">
        <v>295.49030815015368</v>
      </c>
      <c r="D116" s="2">
        <v>269.58529542306871</v>
      </c>
      <c r="E116" s="2">
        <v>394.81168348079683</v>
      </c>
      <c r="F116" s="2">
        <v>454.23084566433096</v>
      </c>
      <c r="G116" s="2">
        <v>381.41989003793378</v>
      </c>
      <c r="H116" s="2">
        <v>303.98079810426498</v>
      </c>
      <c r="I116" s="4">
        <v>264.31121010237467</v>
      </c>
      <c r="J116" s="4">
        <v>260.9444216160141</v>
      </c>
      <c r="K116" s="4">
        <v>388.86237607196762</v>
      </c>
      <c r="L116" s="4">
        <v>405.50749230859157</v>
      </c>
      <c r="M116" s="4">
        <v>334.88140371879814</v>
      </c>
      <c r="N116" s="4">
        <v>299.73084788550574</v>
      </c>
      <c r="O116" s="5">
        <v>286.50419973099321</v>
      </c>
      <c r="P116" s="5">
        <v>271.58175227039811</v>
      </c>
      <c r="Q116" s="5">
        <v>293.93638934061636</v>
      </c>
      <c r="R116" s="5">
        <v>366.78388928056978</v>
      </c>
      <c r="S116" s="5">
        <v>356.50712030974211</v>
      </c>
      <c r="T116" s="5">
        <v>304.64021534239413</v>
      </c>
      <c r="U116" s="6">
        <v>263.17099945196856</v>
      </c>
      <c r="V116" s="6">
        <v>246.25915829852946</v>
      </c>
      <c r="W116" s="6">
        <v>239.22424395555552</v>
      </c>
      <c r="X116" s="6">
        <v>286.32128655982336</v>
      </c>
      <c r="Y116" s="6">
        <v>275.75263025268595</v>
      </c>
      <c r="Z116" s="6">
        <v>266.39790343190111</v>
      </c>
      <c r="AA116" s="22">
        <f t="shared" si="63"/>
        <v>349.91980347675809</v>
      </c>
      <c r="AB116" s="22">
        <f t="shared" si="64"/>
        <v>325.70629195054192</v>
      </c>
      <c r="AC116" s="22">
        <f t="shared" si="65"/>
        <v>313.32559437911897</v>
      </c>
      <c r="AD116" s="22">
        <f t="shared" si="66"/>
        <v>262.85437032507735</v>
      </c>
      <c r="AE116" s="23">
        <f t="shared" si="67"/>
        <v>1.1167929136786723</v>
      </c>
      <c r="AF116" s="23">
        <f t="shared" si="68"/>
        <v>1.2391130934887418</v>
      </c>
      <c r="AG116" s="23">
        <f t="shared" si="69"/>
        <v>1.0743415528794664</v>
      </c>
      <c r="AH116" s="23">
        <f t="shared" si="70"/>
        <v>1.1920121167916014</v>
      </c>
      <c r="AI116" s="24">
        <f t="shared" si="71"/>
        <v>454.23084566433096</v>
      </c>
      <c r="AJ116" s="24">
        <f t="shared" si="72"/>
        <v>269.58529542306871</v>
      </c>
      <c r="AK116" s="24">
        <f t="shared" si="73"/>
        <v>405.50749230859157</v>
      </c>
      <c r="AL116" s="24">
        <f t="shared" si="74"/>
        <v>260.9444216160141</v>
      </c>
      <c r="AM116" s="24">
        <f t="shared" si="75"/>
        <v>366.78388928056978</v>
      </c>
      <c r="AN116" s="24">
        <f t="shared" si="76"/>
        <v>271.58175227039811</v>
      </c>
      <c r="AO116" s="24">
        <f t="shared" si="77"/>
        <v>286.32128655982336</v>
      </c>
      <c r="AP116" s="24">
        <f t="shared" si="78"/>
        <v>239.22424395555552</v>
      </c>
      <c r="AQ116" s="25">
        <f t="shared" si="79"/>
        <v>1.6849244130748755</v>
      </c>
      <c r="AR116" s="26">
        <f t="shared" si="80"/>
        <v>1.5539994677690618</v>
      </c>
      <c r="AS116" s="27">
        <f t="shared" si="81"/>
        <v>1.3505468840019283</v>
      </c>
      <c r="AT116" s="28">
        <f t="shared" si="82"/>
        <v>1.1968740367845736</v>
      </c>
      <c r="AU116">
        <f t="shared" si="83"/>
        <v>312.95151503287411</v>
      </c>
      <c r="AV116" t="s">
        <v>296</v>
      </c>
      <c r="AW116" t="s">
        <v>295</v>
      </c>
      <c r="AX116" s="16">
        <v>16.271592486126796</v>
      </c>
      <c r="AY116" s="16">
        <v>18.811892489766841</v>
      </c>
      <c r="AZ116" s="16">
        <v>0.51675686428950707</v>
      </c>
      <c r="BA116" s="16">
        <v>18.574907893959491</v>
      </c>
      <c r="BB116" s="16">
        <v>7.8405312869762742</v>
      </c>
      <c r="BC116" s="16">
        <v>5.6930436784964193</v>
      </c>
      <c r="BD116" s="18">
        <v>8.0712072480579131</v>
      </c>
      <c r="BE116" s="18">
        <v>8.2495390061263016</v>
      </c>
      <c r="BF116" s="18">
        <v>8.8588428721955381</v>
      </c>
      <c r="BG116" s="18">
        <v>17.034447892055105</v>
      </c>
      <c r="BH116" s="18">
        <v>5.393594529382554</v>
      </c>
      <c r="BI116" s="18">
        <v>6.3111275723602382</v>
      </c>
      <c r="BJ116" s="19">
        <v>22.392436302905843</v>
      </c>
      <c r="BK116" s="19">
        <v>8.9740885040258451</v>
      </c>
      <c r="BL116" s="19">
        <v>5.1410057026168463</v>
      </c>
      <c r="BM116" s="19">
        <v>11.507667288051492</v>
      </c>
      <c r="BN116" s="19">
        <v>9.4463739673198077</v>
      </c>
      <c r="BO116" s="19">
        <v>24.015204900945623</v>
      </c>
      <c r="BP116" s="20">
        <v>19.109322866267117</v>
      </c>
      <c r="BQ116" s="20">
        <v>13.033689770892822</v>
      </c>
      <c r="BR116" s="20">
        <v>3.3208691155191898</v>
      </c>
      <c r="BS116" s="20">
        <v>6.0469687857601571</v>
      </c>
      <c r="BT116" s="20">
        <v>8.0624209201964305</v>
      </c>
      <c r="BU116" s="20">
        <v>12.681364937090876</v>
      </c>
    </row>
    <row r="117" spans="1:73" x14ac:dyDescent="0.25">
      <c r="A117" t="s">
        <v>298</v>
      </c>
      <c r="B117" s="21" t="s">
        <v>297</v>
      </c>
      <c r="C117" s="2">
        <v>330.31828870960027</v>
      </c>
      <c r="D117" s="2">
        <v>356.76320932279259</v>
      </c>
      <c r="E117" s="2">
        <v>394.66537371353684</v>
      </c>
      <c r="F117" s="2">
        <v>397.73435250426655</v>
      </c>
      <c r="G117" s="2">
        <v>321.3850039058363</v>
      </c>
      <c r="H117" s="2">
        <v>290.81265808491315</v>
      </c>
      <c r="I117" s="4">
        <v>239.07356737573991</v>
      </c>
      <c r="J117" s="4">
        <v>269.26905320225706</v>
      </c>
      <c r="K117" s="4">
        <v>296.82990851906135</v>
      </c>
      <c r="L117" s="4">
        <v>304.84493644917444</v>
      </c>
      <c r="M117" s="4">
        <v>265.25580278143337</v>
      </c>
      <c r="N117" s="4">
        <v>230.91318398328954</v>
      </c>
      <c r="O117" s="5">
        <v>367.62860990614337</v>
      </c>
      <c r="P117" s="5">
        <v>383.54827862250653</v>
      </c>
      <c r="Q117" s="5">
        <v>464.94111265982178</v>
      </c>
      <c r="R117" s="5">
        <v>406.04133726279503</v>
      </c>
      <c r="S117" s="5">
        <v>388.78757633381309</v>
      </c>
      <c r="T117" s="5">
        <v>360.58203019319154</v>
      </c>
      <c r="U117" s="6">
        <v>286.49030436664367</v>
      </c>
      <c r="V117" s="6">
        <v>324.88228103832085</v>
      </c>
      <c r="W117" s="6">
        <v>389.25362192640523</v>
      </c>
      <c r="X117" s="6">
        <v>354.40294583021205</v>
      </c>
      <c r="Y117" s="6">
        <v>352.20352784148537</v>
      </c>
      <c r="Z117" s="6">
        <v>276.76668253588986</v>
      </c>
      <c r="AA117" s="22">
        <f t="shared" si="63"/>
        <v>348.61314770682429</v>
      </c>
      <c r="AB117" s="22">
        <f t="shared" si="64"/>
        <v>267.69774205182597</v>
      </c>
      <c r="AC117" s="22">
        <f t="shared" si="65"/>
        <v>395.25482416304521</v>
      </c>
      <c r="AD117" s="22">
        <f t="shared" si="66"/>
        <v>330.66656058982613</v>
      </c>
      <c r="AE117" s="23">
        <f t="shared" si="67"/>
        <v>0.88199593374986629</v>
      </c>
      <c r="AF117" s="23">
        <f t="shared" si="68"/>
        <v>0.80957004413848321</v>
      </c>
      <c r="AG117" s="23">
        <f t="shared" si="69"/>
        <v>1.3022640573461886</v>
      </c>
      <c r="AH117" s="23">
        <f t="shared" si="70"/>
        <v>1.1953274726601015</v>
      </c>
      <c r="AI117" s="24">
        <f t="shared" si="71"/>
        <v>397.73435250426655</v>
      </c>
      <c r="AJ117" s="24">
        <f t="shared" si="72"/>
        <v>290.81265808491315</v>
      </c>
      <c r="AK117" s="24">
        <f t="shared" si="73"/>
        <v>304.84493644917444</v>
      </c>
      <c r="AL117" s="24">
        <f t="shared" si="74"/>
        <v>230.91318398328954</v>
      </c>
      <c r="AM117" s="24">
        <f t="shared" si="75"/>
        <v>464.94111265982178</v>
      </c>
      <c r="AN117" s="24">
        <f t="shared" si="76"/>
        <v>360.58203019319154</v>
      </c>
      <c r="AO117" s="24">
        <f t="shared" si="77"/>
        <v>389.25362192640523</v>
      </c>
      <c r="AP117" s="24">
        <f t="shared" si="78"/>
        <v>276.76668253588986</v>
      </c>
      <c r="AQ117" s="25">
        <f t="shared" si="79"/>
        <v>1.3676652011073527</v>
      </c>
      <c r="AR117" s="26">
        <f t="shared" si="80"/>
        <v>1.320171205431194</v>
      </c>
      <c r="AS117" s="27">
        <f t="shared" si="81"/>
        <v>1.2894184227947163</v>
      </c>
      <c r="AT117" s="28">
        <f t="shared" si="82"/>
        <v>1.4064323724223149</v>
      </c>
      <c r="AU117">
        <f t="shared" si="83"/>
        <v>335.55806862788046</v>
      </c>
      <c r="AV117" t="s">
        <v>298</v>
      </c>
      <c r="AW117" t="s">
        <v>297</v>
      </c>
      <c r="AX117" s="16">
        <v>16.896931104339014</v>
      </c>
      <c r="AY117" s="16">
        <v>14.302072504722148</v>
      </c>
      <c r="AZ117" s="16">
        <v>19.025586150351348</v>
      </c>
      <c r="BA117" s="16">
        <v>3.5626053671479836</v>
      </c>
      <c r="BB117" s="16">
        <v>3.5941493090491847</v>
      </c>
      <c r="BC117" s="16">
        <v>5.2076731349697365</v>
      </c>
      <c r="BD117" s="18">
        <v>10.755779361694453</v>
      </c>
      <c r="BE117" s="18">
        <v>7.0061493140656381</v>
      </c>
      <c r="BF117" s="18">
        <v>3.6140065681431319</v>
      </c>
      <c r="BG117" s="18">
        <v>15.283676605850912</v>
      </c>
      <c r="BH117" s="18">
        <v>27.519100081964069</v>
      </c>
      <c r="BI117" s="18">
        <v>10.498865381821542</v>
      </c>
      <c r="BJ117" s="19">
        <v>27.191971026803312</v>
      </c>
      <c r="BK117" s="19">
        <v>15.227899493877608</v>
      </c>
      <c r="BL117" s="19">
        <v>30.561179458053896</v>
      </c>
      <c r="BM117" s="19">
        <v>20.295923016544975</v>
      </c>
      <c r="BN117" s="19">
        <v>28.168799028169786</v>
      </c>
      <c r="BO117" s="19">
        <v>7.7319375021709584</v>
      </c>
      <c r="BP117" s="20">
        <v>15.851556776827303</v>
      </c>
      <c r="BQ117" s="20">
        <v>10.150668270044788</v>
      </c>
      <c r="BR117" s="20">
        <v>28.890138944167628</v>
      </c>
      <c r="BS117" s="20">
        <v>24.026621800876107</v>
      </c>
      <c r="BT117" s="20">
        <v>1.5866743475077909</v>
      </c>
      <c r="BU117" s="20">
        <v>17.190424953715624</v>
      </c>
    </row>
    <row r="118" spans="1:73" x14ac:dyDescent="0.25">
      <c r="A118" t="s">
        <v>300</v>
      </c>
      <c r="B118" s="21" t="s">
        <v>299</v>
      </c>
      <c r="C118" s="2">
        <v>353.45271468475863</v>
      </c>
      <c r="D118" s="2">
        <v>381.02628526197674</v>
      </c>
      <c r="E118" s="2">
        <v>640.35575548220766</v>
      </c>
      <c r="F118" s="2">
        <v>691.97968308899806</v>
      </c>
      <c r="G118" s="2">
        <v>539.52594812752466</v>
      </c>
      <c r="H118" s="2">
        <v>427.5392682428739</v>
      </c>
      <c r="I118" s="4">
        <v>572.14951492854436</v>
      </c>
      <c r="J118" s="4">
        <v>645.16697440565406</v>
      </c>
      <c r="K118" s="4">
        <v>790.58856697124031</v>
      </c>
      <c r="L118" s="4">
        <v>861.88766084660438</v>
      </c>
      <c r="M118" s="4">
        <v>672.54403851221639</v>
      </c>
      <c r="N118" s="4">
        <v>713.15314575554964</v>
      </c>
      <c r="O118" s="5">
        <v>286.18264035595666</v>
      </c>
      <c r="P118" s="5">
        <v>319.80445895883349</v>
      </c>
      <c r="Q118" s="5">
        <v>427.3133796795646</v>
      </c>
      <c r="R118" s="5">
        <v>498.08316511317656</v>
      </c>
      <c r="S118" s="5">
        <v>388.8436160569986</v>
      </c>
      <c r="T118" s="5">
        <v>325.84629332293781</v>
      </c>
      <c r="U118" s="6">
        <v>441.38892755024011</v>
      </c>
      <c r="V118" s="6">
        <v>405.26807954617016</v>
      </c>
      <c r="W118" s="6">
        <v>483.9434072626027</v>
      </c>
      <c r="X118" s="6">
        <v>484.93173691650378</v>
      </c>
      <c r="Y118" s="6">
        <v>430.89571056949495</v>
      </c>
      <c r="Z118" s="6">
        <v>429.70023596027136</v>
      </c>
      <c r="AA118" s="22">
        <f t="shared" si="63"/>
        <v>505.6466091480566</v>
      </c>
      <c r="AB118" s="22">
        <f t="shared" si="64"/>
        <v>709.24831690330154</v>
      </c>
      <c r="AC118" s="22">
        <f t="shared" si="65"/>
        <v>374.34559224791133</v>
      </c>
      <c r="AD118" s="22">
        <f t="shared" si="66"/>
        <v>446.02134963421378</v>
      </c>
      <c r="AE118" s="23">
        <f t="shared" si="67"/>
        <v>1.3507481311899376</v>
      </c>
      <c r="AF118" s="23">
        <f t="shared" si="68"/>
        <v>1.5901667431053752</v>
      </c>
      <c r="AG118" s="23">
        <f t="shared" si="69"/>
        <v>0.71293311115040137</v>
      </c>
      <c r="AH118" s="23">
        <f t="shared" si="70"/>
        <v>0.83929971638110057</v>
      </c>
      <c r="AI118" s="24">
        <f t="shared" si="71"/>
        <v>691.97968308899806</v>
      </c>
      <c r="AJ118" s="24">
        <f t="shared" si="72"/>
        <v>353.45271468475863</v>
      </c>
      <c r="AK118" s="24">
        <f t="shared" si="73"/>
        <v>861.88766084660438</v>
      </c>
      <c r="AL118" s="24">
        <f t="shared" si="74"/>
        <v>572.14951492854436</v>
      </c>
      <c r="AM118" s="24">
        <f t="shared" si="75"/>
        <v>498.08316511317656</v>
      </c>
      <c r="AN118" s="24">
        <f t="shared" si="76"/>
        <v>286.18264035595666</v>
      </c>
      <c r="AO118" s="24">
        <f t="shared" si="77"/>
        <v>484.93173691650378</v>
      </c>
      <c r="AP118" s="24">
        <f t="shared" si="78"/>
        <v>405.26807954617016</v>
      </c>
      <c r="AQ118" s="25">
        <f t="shared" si="79"/>
        <v>1.9577715896344683</v>
      </c>
      <c r="AR118" s="26">
        <f t="shared" si="80"/>
        <v>1.5064028516291679</v>
      </c>
      <c r="AS118" s="27">
        <f t="shared" si="81"/>
        <v>1.7404380800095214</v>
      </c>
      <c r="AT118" s="28">
        <f t="shared" si="82"/>
        <v>1.1965702738284818</v>
      </c>
      <c r="AU118">
        <f t="shared" si="83"/>
        <v>508.81546698337087</v>
      </c>
      <c r="AV118" t="s">
        <v>300</v>
      </c>
      <c r="AW118" t="s">
        <v>299</v>
      </c>
      <c r="AX118" s="16">
        <v>12.240687490930103</v>
      </c>
      <c r="AY118" s="16">
        <v>17.932493852450438</v>
      </c>
      <c r="AZ118" s="16">
        <v>16.839080408542056</v>
      </c>
      <c r="BA118" s="16">
        <v>50.459086821467601</v>
      </c>
      <c r="BB118" s="16">
        <v>4.9861639763486147</v>
      </c>
      <c r="BC118" s="16">
        <v>14.333882154514184</v>
      </c>
      <c r="BD118" s="18">
        <v>19.411962358660844</v>
      </c>
      <c r="BE118" s="18">
        <v>43.038143762016283</v>
      </c>
      <c r="BF118" s="18">
        <v>7.9967332284013066</v>
      </c>
      <c r="BG118" s="18">
        <v>43.200152425363861</v>
      </c>
      <c r="BH118" s="18">
        <v>47.221654535238493</v>
      </c>
      <c r="BI118" s="18">
        <v>37.932244832560812</v>
      </c>
      <c r="BJ118" s="19">
        <v>8.2134501913407476</v>
      </c>
      <c r="BK118" s="19">
        <v>8.8732901094586776</v>
      </c>
      <c r="BL118" s="19">
        <v>40.58877789059175</v>
      </c>
      <c r="BM118" s="19">
        <v>9.7349791024899446</v>
      </c>
      <c r="BN118" s="19">
        <v>6.146900881539139</v>
      </c>
      <c r="BO118" s="19">
        <v>5.224974681004479</v>
      </c>
      <c r="BP118" s="20">
        <v>17.968156225792633</v>
      </c>
      <c r="BQ118" s="20">
        <v>14.300005454753707</v>
      </c>
      <c r="BR118" s="20">
        <v>14.150704887530207</v>
      </c>
      <c r="BS118" s="20">
        <v>9.0832209250101759</v>
      </c>
      <c r="BT118" s="20">
        <v>12.749643607148855</v>
      </c>
      <c r="BU118" s="20">
        <v>26.416552151594466</v>
      </c>
    </row>
    <row r="119" spans="1:73" x14ac:dyDescent="0.25">
      <c r="A119" t="s">
        <v>302</v>
      </c>
      <c r="B119" s="21" t="s">
        <v>301</v>
      </c>
      <c r="C119" s="2">
        <v>498.67195508570632</v>
      </c>
      <c r="D119" s="2">
        <v>436.93720198520867</v>
      </c>
      <c r="E119" s="2">
        <v>545.0510713071626</v>
      </c>
      <c r="F119" s="2">
        <v>596.528097548049</v>
      </c>
      <c r="G119" s="2">
        <v>582.3128304253222</v>
      </c>
      <c r="H119" s="2">
        <v>583.71679586627886</v>
      </c>
      <c r="I119" s="4">
        <v>405.27986486838563</v>
      </c>
      <c r="J119" s="4">
        <v>391.12056541770124</v>
      </c>
      <c r="K119" s="4">
        <v>414.87650817166758</v>
      </c>
      <c r="L119" s="4">
        <v>435.04229935472011</v>
      </c>
      <c r="M119" s="4">
        <v>441.34502196895414</v>
      </c>
      <c r="N119" s="4">
        <v>469.04855119645822</v>
      </c>
      <c r="O119" s="5">
        <v>406.70660590897052</v>
      </c>
      <c r="P119" s="5">
        <v>410.86183483595022</v>
      </c>
      <c r="Q119" s="5">
        <v>465.91212257066599</v>
      </c>
      <c r="R119" s="5">
        <v>492.59788146883994</v>
      </c>
      <c r="S119" s="5">
        <v>478.53776327869582</v>
      </c>
      <c r="T119" s="5">
        <v>459.43024249564013</v>
      </c>
      <c r="U119" s="6">
        <v>339.50436335793069</v>
      </c>
      <c r="V119" s="6">
        <v>331.53766302154753</v>
      </c>
      <c r="W119" s="6">
        <v>343.85464913896345</v>
      </c>
      <c r="X119" s="6">
        <v>331.0842423545883</v>
      </c>
      <c r="Y119" s="6">
        <v>373.4385957823286</v>
      </c>
      <c r="Z119" s="6">
        <v>366.35236334462053</v>
      </c>
      <c r="AA119" s="22">
        <f t="shared" si="63"/>
        <v>540.5363253696213</v>
      </c>
      <c r="AB119" s="22">
        <f t="shared" si="64"/>
        <v>426.11880182964779</v>
      </c>
      <c r="AC119" s="22">
        <f t="shared" si="65"/>
        <v>452.34107509312707</v>
      </c>
      <c r="AD119" s="22">
        <f t="shared" si="66"/>
        <v>347.6286461666632</v>
      </c>
      <c r="AE119" s="23">
        <f t="shared" si="67"/>
        <v>1.1949751086795219</v>
      </c>
      <c r="AF119" s="23">
        <f t="shared" si="68"/>
        <v>1.2257873639830998</v>
      </c>
      <c r="AG119" s="23">
        <f t="shared" si="69"/>
        <v>1.2685108543643069</v>
      </c>
      <c r="AH119" s="23">
        <f t="shared" si="70"/>
        <v>1.3012192179244679</v>
      </c>
      <c r="AI119" s="24">
        <f t="shared" si="71"/>
        <v>596.528097548049</v>
      </c>
      <c r="AJ119" s="24">
        <f t="shared" si="72"/>
        <v>436.93720198520867</v>
      </c>
      <c r="AK119" s="24">
        <f t="shared" si="73"/>
        <v>469.04855119645822</v>
      </c>
      <c r="AL119" s="24">
        <f t="shared" si="74"/>
        <v>391.12056541770124</v>
      </c>
      <c r="AM119" s="24">
        <f t="shared" si="75"/>
        <v>492.59788146883994</v>
      </c>
      <c r="AN119" s="24">
        <f t="shared" si="76"/>
        <v>406.70660590897052</v>
      </c>
      <c r="AO119" s="24">
        <f t="shared" si="77"/>
        <v>373.4385957823286</v>
      </c>
      <c r="AP119" s="24">
        <f t="shared" si="78"/>
        <v>331.0842423545883</v>
      </c>
      <c r="AQ119" s="25">
        <f t="shared" si="79"/>
        <v>1.3652490445714962</v>
      </c>
      <c r="AR119" s="26">
        <f t="shared" si="80"/>
        <v>1.1992428746249459</v>
      </c>
      <c r="AS119" s="27">
        <f t="shared" si="81"/>
        <v>1.2111873136850246</v>
      </c>
      <c r="AT119" s="28">
        <f t="shared" si="82"/>
        <v>1.1279262133604631</v>
      </c>
      <c r="AU119">
        <f t="shared" si="83"/>
        <v>441.65621211476486</v>
      </c>
      <c r="AV119" t="s">
        <v>302</v>
      </c>
      <c r="AW119" t="s">
        <v>301</v>
      </c>
      <c r="AX119" s="16">
        <v>32.88759484005795</v>
      </c>
      <c r="AY119" s="16">
        <v>8.0074390674013163</v>
      </c>
      <c r="AZ119" s="16">
        <v>14.411076123173011</v>
      </c>
      <c r="BA119" s="16">
        <v>53.229875034722184</v>
      </c>
      <c r="BB119" s="16">
        <v>40.445836427669867</v>
      </c>
      <c r="BC119" s="16">
        <v>1.8949109419001851</v>
      </c>
      <c r="BD119" s="18">
        <v>6.8880028551304138</v>
      </c>
      <c r="BE119" s="18">
        <v>5.097629095806214</v>
      </c>
      <c r="BF119" s="18">
        <v>0.70109359851692898</v>
      </c>
      <c r="BG119" s="18">
        <v>4.9939370352113333</v>
      </c>
      <c r="BH119" s="18">
        <v>23.510141471332837</v>
      </c>
      <c r="BI119" s="18">
        <v>18.019290119771057</v>
      </c>
      <c r="BJ119" s="19">
        <v>15.974614927302111</v>
      </c>
      <c r="BK119" s="19">
        <v>2.3049936016241785</v>
      </c>
      <c r="BL119" s="19">
        <v>11.859877140522851</v>
      </c>
      <c r="BM119" s="19">
        <v>31.858273648775796</v>
      </c>
      <c r="BN119" s="19">
        <v>24.200105170902141</v>
      </c>
      <c r="BO119" s="19">
        <v>11.901070209180039</v>
      </c>
      <c r="BP119" s="20">
        <v>9.64755787670396</v>
      </c>
      <c r="BQ119" s="20">
        <v>16.94953237196091</v>
      </c>
      <c r="BR119" s="20">
        <v>18.671563440965031</v>
      </c>
      <c r="BS119" s="20">
        <v>12.260962904729809</v>
      </c>
      <c r="BT119" s="20">
        <v>14.037404452944555</v>
      </c>
      <c r="BU119" s="20">
        <v>5.0534989977899034</v>
      </c>
    </row>
    <row r="120" spans="1:73" x14ac:dyDescent="0.25">
      <c r="A120" t="s">
        <v>304</v>
      </c>
      <c r="B120" s="21" t="s">
        <v>303</v>
      </c>
      <c r="C120" s="2">
        <v>302.36976859919997</v>
      </c>
      <c r="D120" s="2">
        <v>235.9414763763408</v>
      </c>
      <c r="E120" s="2">
        <v>250.88342039536715</v>
      </c>
      <c r="F120" s="2">
        <v>319.51603195360389</v>
      </c>
      <c r="G120" s="2">
        <v>400.77668410715245</v>
      </c>
      <c r="H120" s="2">
        <v>375.79997053715442</v>
      </c>
      <c r="I120" s="4">
        <v>294.97169339026294</v>
      </c>
      <c r="J120" s="4">
        <v>241.27324037680182</v>
      </c>
      <c r="K120" s="4">
        <v>247.78904563162692</v>
      </c>
      <c r="L120" s="4">
        <v>324.42738947468894</v>
      </c>
      <c r="M120" s="4">
        <v>366.924602229046</v>
      </c>
      <c r="N120" s="4">
        <v>346.14655330104188</v>
      </c>
      <c r="O120" s="5">
        <v>259.0253664839974</v>
      </c>
      <c r="P120" s="5">
        <v>218.24849916253228</v>
      </c>
      <c r="Q120" s="5">
        <v>243.69037165790962</v>
      </c>
      <c r="R120" s="5">
        <v>271.95100559997098</v>
      </c>
      <c r="S120" s="5">
        <v>357.13726918738467</v>
      </c>
      <c r="T120" s="5">
        <v>325.03758982837144</v>
      </c>
      <c r="U120" s="6">
        <v>244.92593043905802</v>
      </c>
      <c r="V120" s="6">
        <v>205.50656277879105</v>
      </c>
      <c r="W120" s="6">
        <v>212.91200120038536</v>
      </c>
      <c r="X120" s="6">
        <v>208.58380409932934</v>
      </c>
      <c r="Y120" s="6">
        <v>264.84153552467563</v>
      </c>
      <c r="Z120" s="6">
        <v>281.19410209781745</v>
      </c>
      <c r="AA120" s="22">
        <f t="shared" si="63"/>
        <v>314.21455866146977</v>
      </c>
      <c r="AB120" s="22">
        <f t="shared" si="64"/>
        <v>303.58875406724479</v>
      </c>
      <c r="AC120" s="22">
        <f t="shared" si="65"/>
        <v>279.18168365336106</v>
      </c>
      <c r="AD120" s="22">
        <f t="shared" si="66"/>
        <v>236.32732269000948</v>
      </c>
      <c r="AE120" s="23">
        <f t="shared" si="67"/>
        <v>1.1254841454842948</v>
      </c>
      <c r="AF120" s="23">
        <f t="shared" si="68"/>
        <v>1.2846113204839296</v>
      </c>
      <c r="AG120" s="23">
        <f t="shared" si="69"/>
        <v>1.035000652863022</v>
      </c>
      <c r="AH120" s="23">
        <f t="shared" si="70"/>
        <v>1.1813347710944266</v>
      </c>
      <c r="AI120" s="24">
        <f t="shared" si="71"/>
        <v>400.77668410715245</v>
      </c>
      <c r="AJ120" s="24">
        <f t="shared" si="72"/>
        <v>235.9414763763408</v>
      </c>
      <c r="AK120" s="24">
        <f t="shared" si="73"/>
        <v>366.924602229046</v>
      </c>
      <c r="AL120" s="24">
        <f t="shared" si="74"/>
        <v>241.27324037680182</v>
      </c>
      <c r="AM120" s="24">
        <f t="shared" si="75"/>
        <v>357.13726918738467</v>
      </c>
      <c r="AN120" s="24">
        <f t="shared" si="76"/>
        <v>218.24849916253228</v>
      </c>
      <c r="AO120" s="24">
        <f t="shared" si="77"/>
        <v>281.19410209781745</v>
      </c>
      <c r="AP120" s="24">
        <f t="shared" si="78"/>
        <v>205.50656277879105</v>
      </c>
      <c r="AQ120" s="25">
        <f t="shared" si="79"/>
        <v>1.6986275167147364</v>
      </c>
      <c r="AR120" s="26">
        <f t="shared" si="80"/>
        <v>1.5207844917074584</v>
      </c>
      <c r="AS120" s="27">
        <f t="shared" si="81"/>
        <v>1.6363790383796419</v>
      </c>
      <c r="AT120" s="28">
        <f t="shared" si="82"/>
        <v>1.3682974319438017</v>
      </c>
      <c r="AU120">
        <f t="shared" si="83"/>
        <v>283.32807976802121</v>
      </c>
      <c r="AV120" t="s">
        <v>304</v>
      </c>
      <c r="AW120" t="s">
        <v>303</v>
      </c>
      <c r="AX120" s="16">
        <v>11.010550163925908</v>
      </c>
      <c r="AY120" s="16">
        <v>15.09555999474869</v>
      </c>
      <c r="AZ120" s="16">
        <v>10.924199492223208</v>
      </c>
      <c r="BA120" s="16">
        <v>13.850474925463219</v>
      </c>
      <c r="BB120" s="16">
        <v>25.673665723251517</v>
      </c>
      <c r="BC120" s="16">
        <v>8.007846961199677</v>
      </c>
      <c r="BD120" s="18">
        <v>19.505832646465688</v>
      </c>
      <c r="BE120" s="18">
        <v>4.1039081435643121</v>
      </c>
      <c r="BF120" s="18">
        <v>19.789620220300232</v>
      </c>
      <c r="BG120" s="18">
        <v>11.967780335181766</v>
      </c>
      <c r="BH120" s="18">
        <v>21.713519080521746</v>
      </c>
      <c r="BI120" s="18">
        <v>22.202850975524697</v>
      </c>
      <c r="BJ120" s="19">
        <v>3.9391369820518904</v>
      </c>
      <c r="BK120" s="19">
        <v>2.9804619175237432</v>
      </c>
      <c r="BL120" s="19">
        <v>13.542431239588327</v>
      </c>
      <c r="BM120" s="19">
        <v>11.426246151440647</v>
      </c>
      <c r="BN120" s="19">
        <v>11.28976492908021</v>
      </c>
      <c r="BO120" s="19">
        <v>11.508752163786573</v>
      </c>
      <c r="BP120" s="20">
        <v>4.7210301866808964</v>
      </c>
      <c r="BQ120" s="20">
        <v>5.5022479665578476</v>
      </c>
      <c r="BR120" s="20">
        <v>16.031143914908306</v>
      </c>
      <c r="BS120" s="20">
        <v>20.483554025423576</v>
      </c>
      <c r="BT120" s="20">
        <v>6.8229495700247416</v>
      </c>
      <c r="BU120" s="20">
        <v>5.7546511476337514</v>
      </c>
    </row>
    <row r="121" spans="1:73" x14ac:dyDescent="0.25">
      <c r="A121" t="s">
        <v>306</v>
      </c>
      <c r="B121" s="21" t="s">
        <v>305</v>
      </c>
      <c r="C121" s="2">
        <v>335.7719342663886</v>
      </c>
      <c r="D121" s="2">
        <v>292.01879886934961</v>
      </c>
      <c r="E121" s="2">
        <v>385.08183373077367</v>
      </c>
      <c r="F121" s="2">
        <v>467.19814501496649</v>
      </c>
      <c r="G121" s="2">
        <v>428.76804275488786</v>
      </c>
      <c r="H121" s="2">
        <v>388.45327987255035</v>
      </c>
      <c r="I121" s="4">
        <v>392.16293498903519</v>
      </c>
      <c r="J121" s="4">
        <v>385.48340050484256</v>
      </c>
      <c r="K121" s="4">
        <v>439.82210746346414</v>
      </c>
      <c r="L121" s="4">
        <v>499.79666946902171</v>
      </c>
      <c r="M121" s="4">
        <v>500.03438697775277</v>
      </c>
      <c r="N121" s="4">
        <v>479.47558577478208</v>
      </c>
      <c r="O121" s="5">
        <v>283.63948349100389</v>
      </c>
      <c r="P121" s="5">
        <v>285.16484635419982</v>
      </c>
      <c r="Q121" s="5">
        <v>319.27383011381067</v>
      </c>
      <c r="R121" s="5">
        <v>378.77345951396666</v>
      </c>
      <c r="S121" s="5">
        <v>341.02627761577509</v>
      </c>
      <c r="T121" s="5">
        <v>327.51586793704882</v>
      </c>
      <c r="U121" s="6">
        <v>348.67975536829749</v>
      </c>
      <c r="V121" s="6">
        <v>348.53765598629303</v>
      </c>
      <c r="W121" s="6">
        <v>362.38971990205977</v>
      </c>
      <c r="X121" s="6">
        <v>388.09487926078606</v>
      </c>
      <c r="Y121" s="6">
        <v>394.70273216306327</v>
      </c>
      <c r="Z121" s="6">
        <v>365.66916330057484</v>
      </c>
      <c r="AA121" s="22">
        <f t="shared" si="63"/>
        <v>382.88200575148608</v>
      </c>
      <c r="AB121" s="22">
        <f t="shared" si="64"/>
        <v>449.46251419648314</v>
      </c>
      <c r="AC121" s="22">
        <f t="shared" si="65"/>
        <v>322.56562750430083</v>
      </c>
      <c r="AD121" s="22">
        <f t="shared" si="66"/>
        <v>368.01231766351242</v>
      </c>
      <c r="AE121" s="23">
        <f t="shared" si="67"/>
        <v>1.1869894778121735</v>
      </c>
      <c r="AF121" s="23">
        <f t="shared" si="68"/>
        <v>1.2213246476370492</v>
      </c>
      <c r="AG121" s="23">
        <f t="shared" si="69"/>
        <v>0.85186638186273456</v>
      </c>
      <c r="AH121" s="23">
        <f t="shared" si="70"/>
        <v>0.87650769287357055</v>
      </c>
      <c r="AI121" s="24">
        <f t="shared" si="71"/>
        <v>467.19814501496649</v>
      </c>
      <c r="AJ121" s="24">
        <f t="shared" si="72"/>
        <v>292.01879886934961</v>
      </c>
      <c r="AK121" s="24">
        <f t="shared" si="73"/>
        <v>500.03438697775277</v>
      </c>
      <c r="AL121" s="24">
        <f t="shared" si="74"/>
        <v>385.48340050484256</v>
      </c>
      <c r="AM121" s="24">
        <f t="shared" si="75"/>
        <v>378.77345951396666</v>
      </c>
      <c r="AN121" s="24">
        <f t="shared" si="76"/>
        <v>283.63948349100389</v>
      </c>
      <c r="AO121" s="24">
        <f t="shared" si="77"/>
        <v>394.70273216306327</v>
      </c>
      <c r="AP121" s="24">
        <f t="shared" si="78"/>
        <v>348.53765598629303</v>
      </c>
      <c r="AQ121" s="25">
        <f t="shared" si="79"/>
        <v>1.5998906468483656</v>
      </c>
      <c r="AR121" s="26">
        <f t="shared" si="80"/>
        <v>1.2971619175375391</v>
      </c>
      <c r="AS121" s="27">
        <f t="shared" si="81"/>
        <v>1.3354045595206427</v>
      </c>
      <c r="AT121" s="28">
        <f t="shared" si="82"/>
        <v>1.1324536255519713</v>
      </c>
      <c r="AU121">
        <f t="shared" si="83"/>
        <v>380.73061627894566</v>
      </c>
      <c r="AV121" t="s">
        <v>306</v>
      </c>
      <c r="AW121" t="s">
        <v>305</v>
      </c>
      <c r="AX121" s="16">
        <v>1.2290168709483882</v>
      </c>
      <c r="AY121" s="16">
        <v>3.9966947182168244</v>
      </c>
      <c r="AZ121" s="16">
        <v>9.8843100041459238</v>
      </c>
      <c r="BA121" s="16">
        <v>12.103836359526131</v>
      </c>
      <c r="BB121" s="16">
        <v>13.884036335948064</v>
      </c>
      <c r="BC121" s="16">
        <v>12.973421907652128</v>
      </c>
      <c r="BD121" s="18">
        <v>10.713837402921214</v>
      </c>
      <c r="BE121" s="18">
        <v>9.6574480400722518</v>
      </c>
      <c r="BF121" s="18">
        <v>15.166267916740024</v>
      </c>
      <c r="BG121" s="18">
        <v>10.211551011584856</v>
      </c>
      <c r="BH121" s="18">
        <v>9.9032354599207348</v>
      </c>
      <c r="BI121" s="18">
        <v>18.788457468114906</v>
      </c>
      <c r="BJ121" s="19">
        <v>24.912781369500635</v>
      </c>
      <c r="BK121" s="19">
        <v>2.7606249302680199</v>
      </c>
      <c r="BL121" s="19">
        <v>16.055688414375563</v>
      </c>
      <c r="BM121" s="19">
        <v>14.043339434158687</v>
      </c>
      <c r="BN121" s="19">
        <v>18.473365373977671</v>
      </c>
      <c r="BO121" s="19">
        <v>20.834477686309416</v>
      </c>
      <c r="BP121" s="20">
        <v>3.4275068345662301</v>
      </c>
      <c r="BQ121" s="20">
        <v>10.227375954710659</v>
      </c>
      <c r="BR121" s="20">
        <v>17.461150247729833</v>
      </c>
      <c r="BS121" s="20">
        <v>28.075823532318914</v>
      </c>
      <c r="BT121" s="20">
        <v>18.759478184743902</v>
      </c>
      <c r="BU121" s="20">
        <v>1.0430984463426161</v>
      </c>
    </row>
    <row r="122" spans="1:73" x14ac:dyDescent="0.25">
      <c r="A122" t="s">
        <v>308</v>
      </c>
      <c r="B122" s="21" t="s">
        <v>307</v>
      </c>
      <c r="C122" s="2">
        <v>188.71575947621272</v>
      </c>
      <c r="D122" s="2">
        <v>155.28884555788056</v>
      </c>
      <c r="E122" s="2">
        <v>173.58856300071727</v>
      </c>
      <c r="F122" s="2">
        <v>224.6787437762207</v>
      </c>
      <c r="G122" s="2">
        <v>285.84746490724189</v>
      </c>
      <c r="H122" s="2">
        <v>223.76121502215861</v>
      </c>
      <c r="I122" s="4">
        <v>133.08851746034983</v>
      </c>
      <c r="J122" s="4">
        <v>137.99684491188194</v>
      </c>
      <c r="K122" s="4">
        <v>146.84086557001976</v>
      </c>
      <c r="L122" s="4">
        <v>153.74720088005134</v>
      </c>
      <c r="M122" s="4">
        <v>205.33972027443465</v>
      </c>
      <c r="N122" s="4">
        <v>169.32489374603827</v>
      </c>
      <c r="O122" s="5">
        <v>155.81349510590536</v>
      </c>
      <c r="P122" s="5">
        <v>129.31170913750779</v>
      </c>
      <c r="Q122" s="5">
        <v>155.31594344992513</v>
      </c>
      <c r="R122" s="5">
        <v>216.87832528698132</v>
      </c>
      <c r="S122" s="5">
        <v>257.90461016658264</v>
      </c>
      <c r="T122" s="5">
        <v>172.12666223592024</v>
      </c>
      <c r="U122" s="6">
        <v>112.79969065491291</v>
      </c>
      <c r="V122" s="6">
        <v>94.656978583021541</v>
      </c>
      <c r="W122" s="6">
        <v>98.959849380037824</v>
      </c>
      <c r="X122" s="6">
        <v>122.91959503138008</v>
      </c>
      <c r="Y122" s="6">
        <v>157.12346230672281</v>
      </c>
      <c r="Z122" s="6">
        <v>130.81529419059385</v>
      </c>
      <c r="AA122" s="22">
        <f t="shared" si="63"/>
        <v>208.64676529007195</v>
      </c>
      <c r="AB122" s="22">
        <f t="shared" si="64"/>
        <v>157.72300714046261</v>
      </c>
      <c r="AC122" s="22">
        <f t="shared" si="65"/>
        <v>181.22512423047041</v>
      </c>
      <c r="AD122" s="22">
        <f t="shared" si="66"/>
        <v>119.5458116911115</v>
      </c>
      <c r="AE122" s="23">
        <f t="shared" si="67"/>
        <v>1.1513125797322035</v>
      </c>
      <c r="AF122" s="23">
        <f t="shared" si="68"/>
        <v>1.3193520116622344</v>
      </c>
      <c r="AG122" s="23">
        <f t="shared" si="69"/>
        <v>1.3228682934269598</v>
      </c>
      <c r="AH122" s="23">
        <f t="shared" si="70"/>
        <v>1.5159470805947517</v>
      </c>
      <c r="AI122" s="24">
        <f t="shared" si="71"/>
        <v>285.84746490724189</v>
      </c>
      <c r="AJ122" s="24">
        <f t="shared" si="72"/>
        <v>155.28884555788056</v>
      </c>
      <c r="AK122" s="24">
        <f t="shared" si="73"/>
        <v>205.33972027443465</v>
      </c>
      <c r="AL122" s="24">
        <f t="shared" si="74"/>
        <v>133.08851746034983</v>
      </c>
      <c r="AM122" s="24">
        <f t="shared" si="75"/>
        <v>257.90461016658264</v>
      </c>
      <c r="AN122" s="24">
        <f t="shared" si="76"/>
        <v>129.31170913750779</v>
      </c>
      <c r="AO122" s="24">
        <f t="shared" si="77"/>
        <v>157.12346230672281</v>
      </c>
      <c r="AP122" s="24">
        <f t="shared" si="78"/>
        <v>94.656978583021541</v>
      </c>
      <c r="AQ122" s="25">
        <f t="shared" si="79"/>
        <v>1.8407469247409558</v>
      </c>
      <c r="AR122" s="26">
        <f t="shared" si="80"/>
        <v>1.5428808149103481</v>
      </c>
      <c r="AS122" s="27">
        <f t="shared" si="81"/>
        <v>1.9944412759430117</v>
      </c>
      <c r="AT122" s="28">
        <f t="shared" si="82"/>
        <v>1.6599247584150734</v>
      </c>
      <c r="AU122">
        <f t="shared" si="83"/>
        <v>166.78517708802914</v>
      </c>
      <c r="AV122" t="s">
        <v>308</v>
      </c>
      <c r="AW122" t="s">
        <v>307</v>
      </c>
      <c r="AX122" s="16">
        <v>10.729180503805351</v>
      </c>
      <c r="AY122" s="16">
        <v>8.1002666960342538</v>
      </c>
      <c r="AZ122" s="16">
        <v>8.2851002437342327</v>
      </c>
      <c r="BA122" s="16">
        <v>18.600534307812627</v>
      </c>
      <c r="BB122" s="16">
        <v>36.498671617299571</v>
      </c>
      <c r="BC122" s="16">
        <v>11.871669752765072</v>
      </c>
      <c r="BD122" s="18">
        <v>2.4459214392127659</v>
      </c>
      <c r="BE122" s="18">
        <v>3.7815144855319072</v>
      </c>
      <c r="BF122" s="18">
        <v>6.435539334935493</v>
      </c>
      <c r="BG122" s="18">
        <v>3.4251321528883718</v>
      </c>
      <c r="BH122" s="18">
        <v>21.840193744312785</v>
      </c>
      <c r="BI122" s="18">
        <v>9.5881364365996529</v>
      </c>
      <c r="BJ122" s="19">
        <v>11.822105293835204</v>
      </c>
      <c r="BK122" s="19">
        <v>5.3448964908713181</v>
      </c>
      <c r="BL122" s="19">
        <v>6.8959394952423878</v>
      </c>
      <c r="BM122" s="19">
        <v>18.261390890546643</v>
      </c>
      <c r="BN122" s="19">
        <v>8.9056501553366854</v>
      </c>
      <c r="BO122" s="19">
        <v>12.8481087576696</v>
      </c>
      <c r="BP122" s="20">
        <v>12.333197790007388</v>
      </c>
      <c r="BQ122" s="20">
        <v>4.387502388001729</v>
      </c>
      <c r="BR122" s="20">
        <v>2.6087707409204413</v>
      </c>
      <c r="BS122" s="20">
        <v>12.398178370705601</v>
      </c>
      <c r="BT122" s="20">
        <v>10.456744553950113</v>
      </c>
      <c r="BU122" s="20">
        <v>11.746143463407316</v>
      </c>
    </row>
    <row r="123" spans="1:73" x14ac:dyDescent="0.25">
      <c r="A123" t="s">
        <v>310</v>
      </c>
      <c r="B123" s="21" t="s">
        <v>309</v>
      </c>
      <c r="C123" s="2">
        <v>1549.5065936798101</v>
      </c>
      <c r="D123" s="2">
        <v>1428.5963196874336</v>
      </c>
      <c r="E123" s="2">
        <v>1659.0441281611966</v>
      </c>
      <c r="F123" s="2">
        <v>1770.678615642224</v>
      </c>
      <c r="G123" s="2">
        <v>1696.9626853033321</v>
      </c>
      <c r="H123" s="2">
        <v>1651.6172094802375</v>
      </c>
      <c r="I123" s="4">
        <v>1593.1546617401229</v>
      </c>
      <c r="J123" s="4">
        <v>1605.5991797376671</v>
      </c>
      <c r="K123" s="4">
        <v>1754.3696919478414</v>
      </c>
      <c r="L123" s="4">
        <v>1839.4272304534231</v>
      </c>
      <c r="M123" s="4">
        <v>1755.6349172278176</v>
      </c>
      <c r="N123" s="4">
        <v>1690.4281323333416</v>
      </c>
      <c r="O123" s="5">
        <v>1110.5396790681755</v>
      </c>
      <c r="P123" s="5">
        <v>1117.4153343860687</v>
      </c>
      <c r="Q123" s="5">
        <v>1220.8888995997961</v>
      </c>
      <c r="R123" s="5">
        <v>1359.7558842861138</v>
      </c>
      <c r="S123" s="5">
        <v>1281.0903204277215</v>
      </c>
      <c r="T123" s="5">
        <v>1265.3748423444533</v>
      </c>
      <c r="U123" s="6">
        <v>1204.0707736528984</v>
      </c>
      <c r="V123" s="6">
        <v>1198.2799436197699</v>
      </c>
      <c r="W123" s="6">
        <v>1285.0431983186172</v>
      </c>
      <c r="X123" s="6">
        <v>1240.0517540112412</v>
      </c>
      <c r="Y123" s="6">
        <v>1214.7503360484427</v>
      </c>
      <c r="Z123" s="6">
        <v>1264.1525031095007</v>
      </c>
      <c r="AA123" s="22">
        <f t="shared" si="63"/>
        <v>1626.0675919923724</v>
      </c>
      <c r="AB123" s="22">
        <f t="shared" si="64"/>
        <v>1706.4356355733689</v>
      </c>
      <c r="AC123" s="22">
        <f t="shared" si="65"/>
        <v>1225.8441600187214</v>
      </c>
      <c r="AD123" s="22">
        <f t="shared" si="66"/>
        <v>1234.3914181267451</v>
      </c>
      <c r="AE123" s="23">
        <f t="shared" si="67"/>
        <v>1.326488019462065</v>
      </c>
      <c r="AF123" s="23">
        <f t="shared" si="68"/>
        <v>1.3824104822139611</v>
      </c>
      <c r="AG123" s="23">
        <f t="shared" si="69"/>
        <v>0.95290297395014689</v>
      </c>
      <c r="AH123" s="23">
        <f t="shared" si="70"/>
        <v>0.99307573109913982</v>
      </c>
      <c r="AI123" s="24">
        <f t="shared" si="71"/>
        <v>1770.678615642224</v>
      </c>
      <c r="AJ123" s="24">
        <f t="shared" si="72"/>
        <v>1428.5963196874336</v>
      </c>
      <c r="AK123" s="24">
        <f t="shared" si="73"/>
        <v>1839.4272304534231</v>
      </c>
      <c r="AL123" s="24">
        <f t="shared" si="74"/>
        <v>1593.1546617401229</v>
      </c>
      <c r="AM123" s="24">
        <f t="shared" si="75"/>
        <v>1359.7558842861138</v>
      </c>
      <c r="AN123" s="24">
        <f t="shared" si="76"/>
        <v>1110.5396790681755</v>
      </c>
      <c r="AO123" s="24">
        <f t="shared" si="77"/>
        <v>1285.0431983186172</v>
      </c>
      <c r="AP123" s="24">
        <f t="shared" si="78"/>
        <v>1198.2799436197699</v>
      </c>
      <c r="AQ123" s="25">
        <f t="shared" si="79"/>
        <v>1.2394534349840938</v>
      </c>
      <c r="AR123" s="26">
        <f t="shared" si="80"/>
        <v>1.1545817079958258</v>
      </c>
      <c r="AS123" s="27">
        <f t="shared" si="81"/>
        <v>1.2244099962524968</v>
      </c>
      <c r="AT123" s="28">
        <f t="shared" si="82"/>
        <v>1.0724064982985131</v>
      </c>
      <c r="AU123">
        <f t="shared" si="83"/>
        <v>1448.1847014278019</v>
      </c>
      <c r="AV123" t="s">
        <v>310</v>
      </c>
      <c r="AW123" t="s">
        <v>309</v>
      </c>
      <c r="AX123" s="16">
        <v>9.149919536757892</v>
      </c>
      <c r="AY123" s="16">
        <v>16.430636736605923</v>
      </c>
      <c r="AZ123" s="16">
        <v>76.015280360263816</v>
      </c>
      <c r="BA123" s="16">
        <v>21.089218304867458</v>
      </c>
      <c r="BB123" s="16">
        <v>75.841382673309752</v>
      </c>
      <c r="BC123" s="16">
        <v>50.67338606258226</v>
      </c>
      <c r="BD123" s="18">
        <v>39.342030623106986</v>
      </c>
      <c r="BE123" s="18">
        <v>30.819720707667905</v>
      </c>
      <c r="BF123" s="18">
        <v>15.986121759601604</v>
      </c>
      <c r="BG123" s="18">
        <v>31.039637902534263</v>
      </c>
      <c r="BH123" s="18">
        <v>3.4423349638701293</v>
      </c>
      <c r="BI123" s="18">
        <v>11.969164800201167</v>
      </c>
      <c r="BJ123" s="19">
        <v>17.955268590982634</v>
      </c>
      <c r="BK123" s="19">
        <v>93.153463434925953</v>
      </c>
      <c r="BL123" s="19">
        <v>63.287954872809465</v>
      </c>
      <c r="BM123" s="19">
        <v>40.38316426628279</v>
      </c>
      <c r="BN123" s="19">
        <v>52.543007884412631</v>
      </c>
      <c r="BO123" s="19">
        <v>40.736335177315858</v>
      </c>
      <c r="BP123" s="20">
        <v>21.697703283725197</v>
      </c>
      <c r="BQ123" s="20">
        <v>46.489019672105933</v>
      </c>
      <c r="BR123" s="20">
        <v>43.138182552322647</v>
      </c>
      <c r="BS123" s="20">
        <v>41.889387727675405</v>
      </c>
      <c r="BT123" s="20">
        <v>20.675007081466084</v>
      </c>
      <c r="BU123" s="20">
        <v>44.037019535369829</v>
      </c>
    </row>
    <row r="124" spans="1:73" x14ac:dyDescent="0.25">
      <c r="A124" t="s">
        <v>312</v>
      </c>
      <c r="B124" s="21" t="s">
        <v>311</v>
      </c>
      <c r="C124" s="2">
        <v>603.1850626127997</v>
      </c>
      <c r="D124" s="2">
        <v>828.53864691021681</v>
      </c>
      <c r="E124" s="2">
        <v>656.36056994862804</v>
      </c>
      <c r="F124" s="2">
        <v>594.56224879350748</v>
      </c>
      <c r="G124" s="2">
        <v>383.24349302233031</v>
      </c>
      <c r="H124" s="2">
        <v>468.59037787638653</v>
      </c>
      <c r="I124" s="4">
        <v>418.73362277307518</v>
      </c>
      <c r="J124" s="4">
        <v>814.09645913176564</v>
      </c>
      <c r="K124" s="4">
        <v>625.13309805339429</v>
      </c>
      <c r="L124" s="4">
        <v>512.08927226536616</v>
      </c>
      <c r="M124" s="4">
        <v>332.48609392039657</v>
      </c>
      <c r="N124" s="4">
        <v>398.6702057414127</v>
      </c>
      <c r="O124" s="5">
        <v>729.80075325205632</v>
      </c>
      <c r="P124" s="5">
        <v>874.75908097996626</v>
      </c>
      <c r="Q124" s="5">
        <v>941.02672177914928</v>
      </c>
      <c r="R124" s="5">
        <v>681.02251261187189</v>
      </c>
      <c r="S124" s="5">
        <v>481.56255366754931</v>
      </c>
      <c r="T124" s="5">
        <v>493.45305560518995</v>
      </c>
      <c r="U124" s="6">
        <v>641.30790121625614</v>
      </c>
      <c r="V124" s="6">
        <v>710.70452617472858</v>
      </c>
      <c r="W124" s="6">
        <v>708.95088955807284</v>
      </c>
      <c r="X124" s="6">
        <v>567.87987834506646</v>
      </c>
      <c r="Y124" s="6">
        <v>365.61070640433849</v>
      </c>
      <c r="Z124" s="6">
        <v>457.8897566367221</v>
      </c>
      <c r="AA124" s="22">
        <f t="shared" si="63"/>
        <v>589.08006652731149</v>
      </c>
      <c r="AB124" s="22">
        <f t="shared" si="64"/>
        <v>516.86812531423516</v>
      </c>
      <c r="AC124" s="22">
        <f t="shared" si="65"/>
        <v>700.2707796492972</v>
      </c>
      <c r="AD124" s="22">
        <f t="shared" si="66"/>
        <v>575.39060972253083</v>
      </c>
      <c r="AE124" s="23">
        <f t="shared" si="67"/>
        <v>0.84121754562189333</v>
      </c>
      <c r="AF124" s="23">
        <f t="shared" si="68"/>
        <v>0.8982908594276211</v>
      </c>
      <c r="AG124" s="23">
        <f t="shared" si="69"/>
        <v>1.1397105715682785</v>
      </c>
      <c r="AH124" s="23">
        <f t="shared" si="70"/>
        <v>1.2170354674140182</v>
      </c>
      <c r="AI124" s="24">
        <f t="shared" si="71"/>
        <v>828.53864691021681</v>
      </c>
      <c r="AJ124" s="24">
        <f t="shared" si="72"/>
        <v>383.24349302233031</v>
      </c>
      <c r="AK124" s="24">
        <f t="shared" si="73"/>
        <v>814.09645913176564</v>
      </c>
      <c r="AL124" s="24">
        <f t="shared" si="74"/>
        <v>332.48609392039657</v>
      </c>
      <c r="AM124" s="24">
        <f t="shared" si="75"/>
        <v>941.02672177914928</v>
      </c>
      <c r="AN124" s="24">
        <f t="shared" si="76"/>
        <v>481.56255366754931</v>
      </c>
      <c r="AO124" s="24">
        <f t="shared" si="77"/>
        <v>710.70452617472858</v>
      </c>
      <c r="AP124" s="24">
        <f t="shared" si="78"/>
        <v>365.61070640433849</v>
      </c>
      <c r="AQ124" s="25">
        <f t="shared" si="79"/>
        <v>2.1619118445461529</v>
      </c>
      <c r="AR124" s="26">
        <f t="shared" si="80"/>
        <v>2.4485128070549491</v>
      </c>
      <c r="AS124" s="27">
        <f t="shared" si="81"/>
        <v>1.9541110798843278</v>
      </c>
      <c r="AT124" s="28">
        <f t="shared" si="82"/>
        <v>1.9438832444604119</v>
      </c>
      <c r="AU124">
        <f t="shared" si="83"/>
        <v>595.4023953033435</v>
      </c>
      <c r="AV124" t="s">
        <v>312</v>
      </c>
      <c r="AW124" t="s">
        <v>311</v>
      </c>
      <c r="AX124" s="16">
        <v>121.0882567281413</v>
      </c>
      <c r="AY124" s="16">
        <v>89.513541235907425</v>
      </c>
      <c r="AZ124" s="16">
        <v>20.972429660487784</v>
      </c>
      <c r="BA124" s="16">
        <v>93.214941489664653</v>
      </c>
      <c r="BB124" s="16">
        <v>4.0830438521119383</v>
      </c>
      <c r="BC124" s="16">
        <v>18.347149851319458</v>
      </c>
      <c r="BD124" s="18">
        <v>38.075778297038617</v>
      </c>
      <c r="BE124" s="18">
        <v>71.722766952270703</v>
      </c>
      <c r="BF124" s="18">
        <v>55.389812953130154</v>
      </c>
      <c r="BG124" s="18">
        <v>40.723031380212802</v>
      </c>
      <c r="BH124" s="18">
        <v>31.236962102556014</v>
      </c>
      <c r="BI124" s="18">
        <v>15.133203697032197</v>
      </c>
      <c r="BJ124" s="19">
        <v>82.316029086154444</v>
      </c>
      <c r="BK124" s="19">
        <v>66.440356570483345</v>
      </c>
      <c r="BL124" s="19">
        <v>60.363388408485179</v>
      </c>
      <c r="BM124" s="19">
        <v>53.273781003704393</v>
      </c>
      <c r="BN124" s="19">
        <v>46.206218373733932</v>
      </c>
      <c r="BO124" s="19">
        <v>65.466262398958875</v>
      </c>
      <c r="BP124" s="20">
        <v>30.558039209209255</v>
      </c>
      <c r="BQ124" s="20">
        <v>46.944312158197263</v>
      </c>
      <c r="BR124" s="20">
        <v>51.182416810965655</v>
      </c>
      <c r="BS124" s="20">
        <v>55.93286024793467</v>
      </c>
      <c r="BT124" s="20">
        <v>29.257452844079406</v>
      </c>
      <c r="BU124" s="20">
        <v>15.291213888248238</v>
      </c>
    </row>
    <row r="125" spans="1:73" x14ac:dyDescent="0.25">
      <c r="A125" t="s">
        <v>314</v>
      </c>
      <c r="B125" s="21" t="s">
        <v>313</v>
      </c>
      <c r="C125" s="2">
        <v>506.35894955774012</v>
      </c>
      <c r="D125" s="2">
        <v>442.80487693227502</v>
      </c>
      <c r="E125" s="2">
        <v>614.61589999162732</v>
      </c>
      <c r="F125" s="2">
        <v>861.07107984252173</v>
      </c>
      <c r="G125" s="2">
        <v>746.98804878260364</v>
      </c>
      <c r="H125" s="2">
        <v>543.60120477741077</v>
      </c>
      <c r="I125" s="4">
        <v>1229.9977805193037</v>
      </c>
      <c r="J125" s="4">
        <v>1114.136913798184</v>
      </c>
      <c r="K125" s="4">
        <v>1228.1532206326799</v>
      </c>
      <c r="L125" s="4">
        <v>1475.4709256471335</v>
      </c>
      <c r="M125" s="4">
        <v>1644.4144679306464</v>
      </c>
      <c r="N125" s="4">
        <v>1426.7181184139502</v>
      </c>
      <c r="O125" s="5">
        <v>479.97001554226989</v>
      </c>
      <c r="P125" s="5">
        <v>412.86903068110297</v>
      </c>
      <c r="Q125" s="5">
        <v>492.05092868588463</v>
      </c>
      <c r="R125" s="5">
        <v>755.66465385391211</v>
      </c>
      <c r="S125" s="5">
        <v>565.26244439835352</v>
      </c>
      <c r="T125" s="5">
        <v>463.60906281075995</v>
      </c>
      <c r="U125" s="6">
        <v>953.04469300089124</v>
      </c>
      <c r="V125" s="6">
        <v>847.11206351988596</v>
      </c>
      <c r="W125" s="6">
        <v>838.94799665392759</v>
      </c>
      <c r="X125" s="6">
        <v>1010.840984653757</v>
      </c>
      <c r="Y125" s="6">
        <v>1021.8306833439871</v>
      </c>
      <c r="Z125" s="6">
        <v>996.31835280459052</v>
      </c>
      <c r="AA125" s="22">
        <f t="shared" si="63"/>
        <v>619.24000998069641</v>
      </c>
      <c r="AB125" s="22">
        <f t="shared" si="64"/>
        <v>1353.1485711569828</v>
      </c>
      <c r="AC125" s="22">
        <f t="shared" si="65"/>
        <v>528.23768932871383</v>
      </c>
      <c r="AD125" s="22">
        <f t="shared" si="66"/>
        <v>944.68246232950651</v>
      </c>
      <c r="AE125" s="23">
        <f t="shared" si="67"/>
        <v>1.1722753269794677</v>
      </c>
      <c r="AF125" s="23">
        <f t="shared" si="68"/>
        <v>1.4323845578970882</v>
      </c>
      <c r="AG125" s="23">
        <f t="shared" si="69"/>
        <v>0.45762898707510552</v>
      </c>
      <c r="AH125" s="23">
        <f t="shared" si="70"/>
        <v>0.55916957326181826</v>
      </c>
      <c r="AI125" s="24">
        <f t="shared" si="71"/>
        <v>861.07107984252173</v>
      </c>
      <c r="AJ125" s="24">
        <f t="shared" si="72"/>
        <v>442.80487693227502</v>
      </c>
      <c r="AK125" s="24">
        <f t="shared" si="73"/>
        <v>1644.4144679306464</v>
      </c>
      <c r="AL125" s="24">
        <f t="shared" si="74"/>
        <v>1114.136913798184</v>
      </c>
      <c r="AM125" s="24">
        <f t="shared" si="75"/>
        <v>755.66465385391211</v>
      </c>
      <c r="AN125" s="24">
        <f t="shared" si="76"/>
        <v>412.86903068110297</v>
      </c>
      <c r="AO125" s="24">
        <f t="shared" si="77"/>
        <v>1021.8306833439871</v>
      </c>
      <c r="AP125" s="24">
        <f t="shared" si="78"/>
        <v>838.94799665392759</v>
      </c>
      <c r="AQ125" s="25">
        <f t="shared" si="79"/>
        <v>1.9445835506780531</v>
      </c>
      <c r="AR125" s="26">
        <f t="shared" si="80"/>
        <v>1.4759536710122123</v>
      </c>
      <c r="AS125" s="27">
        <f t="shared" si="81"/>
        <v>1.8302769103492822</v>
      </c>
      <c r="AT125" s="28">
        <f t="shared" si="82"/>
        <v>1.2179904921633657</v>
      </c>
      <c r="AU125">
        <f t="shared" si="83"/>
        <v>861.32718319897504</v>
      </c>
      <c r="AV125" t="s">
        <v>314</v>
      </c>
      <c r="AW125" t="s">
        <v>313</v>
      </c>
      <c r="AX125" s="16">
        <v>35.256713087178227</v>
      </c>
      <c r="AY125" s="16">
        <v>15.100919447089355</v>
      </c>
      <c r="AZ125" s="16">
        <v>33.913498848196184</v>
      </c>
      <c r="BA125" s="16">
        <v>110.33662995802061</v>
      </c>
      <c r="BB125" s="16">
        <v>10.327028456151401</v>
      </c>
      <c r="BC125" s="16">
        <v>25.989195233317595</v>
      </c>
      <c r="BD125" s="18">
        <v>102.79263896415692</v>
      </c>
      <c r="BE125" s="18">
        <v>15.526117397146304</v>
      </c>
      <c r="BF125" s="18">
        <v>34.58594683685191</v>
      </c>
      <c r="BG125" s="18">
        <v>125.08532009966754</v>
      </c>
      <c r="BH125" s="18">
        <v>132.26874918436064</v>
      </c>
      <c r="BI125" s="18">
        <v>51.512347752819508</v>
      </c>
      <c r="BJ125" s="19">
        <v>40.406959276772376</v>
      </c>
      <c r="BK125" s="19">
        <v>17.088892450331588</v>
      </c>
      <c r="BL125" s="19">
        <v>30.239546337951019</v>
      </c>
      <c r="BM125" s="19">
        <v>63.776261040476015</v>
      </c>
      <c r="BN125" s="19">
        <v>19.201058903134808</v>
      </c>
      <c r="BO125" s="19">
        <v>27.553625742012141</v>
      </c>
      <c r="BP125" s="20">
        <v>37.835335147529747</v>
      </c>
      <c r="BQ125" s="20">
        <v>28.066432383685644</v>
      </c>
      <c r="BR125" s="20">
        <v>43.417772713666309</v>
      </c>
      <c r="BS125" s="20">
        <v>55.742214143558989</v>
      </c>
      <c r="BT125" s="20">
        <v>74.272656987386384</v>
      </c>
      <c r="BU125" s="20">
        <v>22.307277285004552</v>
      </c>
    </row>
    <row r="126" spans="1:73" x14ac:dyDescent="0.25">
      <c r="A126" t="s">
        <v>316</v>
      </c>
      <c r="B126" s="21" t="s">
        <v>315</v>
      </c>
      <c r="C126" s="2">
        <v>1349.9596533103011</v>
      </c>
      <c r="D126" s="2">
        <v>1132.7724036343975</v>
      </c>
      <c r="E126" s="2">
        <v>2206.5915939619831</v>
      </c>
      <c r="F126" s="2">
        <v>2712.1872293349147</v>
      </c>
      <c r="G126" s="2">
        <v>2455.879526558856</v>
      </c>
      <c r="H126" s="2">
        <v>1789.6933931807114</v>
      </c>
      <c r="I126" s="4">
        <v>1282.9393088411969</v>
      </c>
      <c r="J126" s="4">
        <v>1262.5407552093243</v>
      </c>
      <c r="K126" s="4">
        <v>2163.2776892558809</v>
      </c>
      <c r="L126" s="4">
        <v>2455.5774000649035</v>
      </c>
      <c r="M126" s="4">
        <v>2310.1263476564341</v>
      </c>
      <c r="N126" s="4">
        <v>1658.4027526144043</v>
      </c>
      <c r="O126" s="5">
        <v>1394.2259665790273</v>
      </c>
      <c r="P126" s="5">
        <v>1071.4374007579393</v>
      </c>
      <c r="Q126" s="5">
        <v>1599.6428757858032</v>
      </c>
      <c r="R126" s="5">
        <v>2084.1525206064475</v>
      </c>
      <c r="S126" s="5">
        <v>2121.2378032758947</v>
      </c>
      <c r="T126" s="5">
        <v>1695.7725105903592</v>
      </c>
      <c r="U126" s="6">
        <v>1040.8470788513212</v>
      </c>
      <c r="V126" s="6">
        <v>895.8081238873433</v>
      </c>
      <c r="W126" s="6">
        <v>1080.91681486725</v>
      </c>
      <c r="X126" s="6">
        <v>1451.9073107549939</v>
      </c>
      <c r="Y126" s="6">
        <v>1541.0918768343718</v>
      </c>
      <c r="Z126" s="6">
        <v>1160.48808960416</v>
      </c>
      <c r="AA126" s="22">
        <f t="shared" si="63"/>
        <v>1941.1806333301938</v>
      </c>
      <c r="AB126" s="22">
        <f t="shared" si="64"/>
        <v>1855.4773756070238</v>
      </c>
      <c r="AC126" s="22">
        <f t="shared" si="65"/>
        <v>1661.0781795992452</v>
      </c>
      <c r="AD126" s="22">
        <f t="shared" si="66"/>
        <v>1195.1765491332401</v>
      </c>
      <c r="AE126" s="23">
        <f t="shared" si="67"/>
        <v>1.168626893767593</v>
      </c>
      <c r="AF126" s="23">
        <f t="shared" si="68"/>
        <v>1.552471370821862</v>
      </c>
      <c r="AG126" s="23">
        <f t="shared" si="69"/>
        <v>1.0461893304924466</v>
      </c>
      <c r="AH126" s="23">
        <f t="shared" si="70"/>
        <v>1.3898182497003342</v>
      </c>
      <c r="AI126" s="24">
        <f t="shared" si="71"/>
        <v>2712.1872293349147</v>
      </c>
      <c r="AJ126" s="24">
        <f t="shared" si="72"/>
        <v>1132.7724036343975</v>
      </c>
      <c r="AK126" s="24">
        <f t="shared" si="73"/>
        <v>2455.5774000649035</v>
      </c>
      <c r="AL126" s="24">
        <f t="shared" si="74"/>
        <v>1262.5407552093243</v>
      </c>
      <c r="AM126" s="24">
        <f t="shared" si="75"/>
        <v>2121.2378032758947</v>
      </c>
      <c r="AN126" s="24">
        <f t="shared" si="76"/>
        <v>1071.4374007579393</v>
      </c>
      <c r="AO126" s="24">
        <f t="shared" si="77"/>
        <v>1541.0918768343718</v>
      </c>
      <c r="AP126" s="24">
        <f t="shared" si="78"/>
        <v>895.8081238873433</v>
      </c>
      <c r="AQ126" s="25">
        <f t="shared" si="79"/>
        <v>2.3942914045514421</v>
      </c>
      <c r="AR126" s="26">
        <f t="shared" si="80"/>
        <v>1.9449490164440502</v>
      </c>
      <c r="AS126" s="27">
        <f t="shared" si="81"/>
        <v>1.979805634725204</v>
      </c>
      <c r="AT126" s="28">
        <f t="shared" si="82"/>
        <v>1.7203370183190918</v>
      </c>
      <c r="AU126">
        <f t="shared" si="83"/>
        <v>1663.2281844174252</v>
      </c>
      <c r="AV126" t="s">
        <v>316</v>
      </c>
      <c r="AW126" t="s">
        <v>315</v>
      </c>
      <c r="AX126" s="16">
        <v>72.692856133233462</v>
      </c>
      <c r="AY126" s="16">
        <v>16.908026067322805</v>
      </c>
      <c r="AZ126" s="16">
        <v>80.833059841836402</v>
      </c>
      <c r="BA126" s="16">
        <v>122.57379728197515</v>
      </c>
      <c r="BB126" s="16">
        <v>78.058926678550748</v>
      </c>
      <c r="BC126" s="16">
        <v>108.18089872167526</v>
      </c>
      <c r="BD126" s="18">
        <v>58.739626246922313</v>
      </c>
      <c r="BE126" s="18">
        <v>39.402478467542593</v>
      </c>
      <c r="BF126" s="18">
        <v>51.519179981901772</v>
      </c>
      <c r="BG126" s="18">
        <v>15.947897290413229</v>
      </c>
      <c r="BH126" s="18">
        <v>71.659617423924786</v>
      </c>
      <c r="BI126" s="18">
        <v>51.390978452664932</v>
      </c>
      <c r="BJ126" s="19">
        <v>56.85182652472912</v>
      </c>
      <c r="BK126" s="19">
        <v>22.812386781117777</v>
      </c>
      <c r="BL126" s="19">
        <v>62.162969283387369</v>
      </c>
      <c r="BM126" s="19">
        <v>62.305193443790266</v>
      </c>
      <c r="BN126" s="19">
        <v>56.979251992772298</v>
      </c>
      <c r="BO126" s="19">
        <v>141.26977985968716</v>
      </c>
      <c r="BP126" s="20">
        <v>17.643890395269533</v>
      </c>
      <c r="BQ126" s="20">
        <v>28.331409894609241</v>
      </c>
      <c r="BR126" s="20">
        <v>73.05599040736891</v>
      </c>
      <c r="BS126" s="20">
        <v>30.137828647546044</v>
      </c>
      <c r="BT126" s="20">
        <v>43.278663665028205</v>
      </c>
      <c r="BU126" s="20">
        <v>76.697536381633796</v>
      </c>
    </row>
    <row r="127" spans="1:73" x14ac:dyDescent="0.25">
      <c r="A127" t="s">
        <v>318</v>
      </c>
      <c r="B127" s="21" t="s">
        <v>317</v>
      </c>
      <c r="C127" s="2">
        <v>91.776823682328029</v>
      </c>
      <c r="D127" s="2">
        <v>77.722194938893438</v>
      </c>
      <c r="E127" s="2">
        <v>119.02151250892975</v>
      </c>
      <c r="F127" s="2">
        <v>236.34353303925596</v>
      </c>
      <c r="G127" s="2">
        <v>155.84523837740099</v>
      </c>
      <c r="H127" s="2">
        <v>119.69229011587583</v>
      </c>
      <c r="I127" s="4">
        <v>118.88294308453844</v>
      </c>
      <c r="J127" s="4">
        <v>97.457739542451421</v>
      </c>
      <c r="K127" s="4">
        <v>145.87448310256454</v>
      </c>
      <c r="L127" s="4">
        <v>192.22542048622657</v>
      </c>
      <c r="M127" s="4">
        <v>153.34815052885452</v>
      </c>
      <c r="N127" s="4">
        <v>145.76038749424936</v>
      </c>
      <c r="O127" s="5">
        <v>67.676372154862662</v>
      </c>
      <c r="P127" s="5">
        <v>60.049417619285414</v>
      </c>
      <c r="Q127" s="5">
        <v>93.244686900918737</v>
      </c>
      <c r="R127" s="5">
        <v>190.86968921563331</v>
      </c>
      <c r="S127" s="5">
        <v>131.41990861623097</v>
      </c>
      <c r="T127" s="5">
        <v>103.59734053228175</v>
      </c>
      <c r="U127" s="6">
        <v>74.736535703943844</v>
      </c>
      <c r="V127" s="6">
        <v>65.996685444294073</v>
      </c>
      <c r="W127" s="6">
        <v>85.884618532735431</v>
      </c>
      <c r="X127" s="6">
        <v>127.97374498531083</v>
      </c>
      <c r="Y127" s="6">
        <v>101.01752654698009</v>
      </c>
      <c r="Z127" s="6">
        <v>91.83030506470881</v>
      </c>
      <c r="AA127" s="22">
        <f t="shared" si="63"/>
        <v>133.40026544378065</v>
      </c>
      <c r="AB127" s="22">
        <f t="shared" si="64"/>
        <v>142.25818737314748</v>
      </c>
      <c r="AC127" s="22">
        <f t="shared" si="65"/>
        <v>107.80956917320214</v>
      </c>
      <c r="AD127" s="22">
        <f t="shared" si="66"/>
        <v>91.239902712995516</v>
      </c>
      <c r="AE127" s="23">
        <f t="shared" si="67"/>
        <v>1.2373694326657185</v>
      </c>
      <c r="AF127" s="23">
        <f t="shared" si="68"/>
        <v>1.5591663640922022</v>
      </c>
      <c r="AG127" s="23">
        <f t="shared" si="69"/>
        <v>0.93773348238908572</v>
      </c>
      <c r="AH127" s="23">
        <f t="shared" si="70"/>
        <v>1.1816054814561585</v>
      </c>
      <c r="AI127" s="24">
        <f t="shared" si="71"/>
        <v>236.34353303925596</v>
      </c>
      <c r="AJ127" s="24">
        <f t="shared" si="72"/>
        <v>77.722194938893438</v>
      </c>
      <c r="AK127" s="24">
        <f t="shared" si="73"/>
        <v>192.22542048622657</v>
      </c>
      <c r="AL127" s="24">
        <f t="shared" si="74"/>
        <v>97.457739542451421</v>
      </c>
      <c r="AM127" s="24">
        <f t="shared" si="75"/>
        <v>190.86968921563331</v>
      </c>
      <c r="AN127" s="24">
        <f t="shared" si="76"/>
        <v>60.049417619285414</v>
      </c>
      <c r="AO127" s="24">
        <f t="shared" si="77"/>
        <v>127.97374498531083</v>
      </c>
      <c r="AP127" s="24">
        <f t="shared" si="78"/>
        <v>65.996685444294073</v>
      </c>
      <c r="AQ127" s="25">
        <f t="shared" si="79"/>
        <v>3.0408756884062966</v>
      </c>
      <c r="AR127" s="26">
        <f t="shared" si="80"/>
        <v>1.9723976914372765</v>
      </c>
      <c r="AS127" s="27">
        <f t="shared" si="81"/>
        <v>3.178543552674419</v>
      </c>
      <c r="AT127" s="28">
        <f t="shared" si="82"/>
        <v>1.939093518466618</v>
      </c>
      <c r="AU127">
        <f t="shared" si="83"/>
        <v>118.67698117578145</v>
      </c>
      <c r="AV127" t="s">
        <v>318</v>
      </c>
      <c r="AW127" t="s">
        <v>317</v>
      </c>
      <c r="AX127" s="16">
        <v>5.0617390949340733</v>
      </c>
      <c r="AY127" s="16">
        <v>1.4763764776099328</v>
      </c>
      <c r="AZ127" s="16">
        <v>11.400615608837073</v>
      </c>
      <c r="BA127" s="16">
        <v>14.215498242426305</v>
      </c>
      <c r="BB127" s="16">
        <v>10.598762436567316</v>
      </c>
      <c r="BC127" s="16">
        <v>7.8555959421999182</v>
      </c>
      <c r="BD127" s="18">
        <v>9.3620338510354948</v>
      </c>
      <c r="BE127" s="18">
        <v>5.9263694832226932</v>
      </c>
      <c r="BF127" s="18">
        <v>14.409301515173347</v>
      </c>
      <c r="BG127" s="18">
        <v>8.051978599813733</v>
      </c>
      <c r="BH127" s="18">
        <v>11.476082355094222</v>
      </c>
      <c r="BI127" s="18">
        <v>5.3694206047865318</v>
      </c>
      <c r="BJ127" s="19">
        <v>7.3500637594014364</v>
      </c>
      <c r="BK127" s="19">
        <v>4.6146041634181874</v>
      </c>
      <c r="BL127" s="19">
        <v>9.266056400857849</v>
      </c>
      <c r="BM127" s="19">
        <v>17.316266702569283</v>
      </c>
      <c r="BN127" s="19">
        <v>10.926569826150029</v>
      </c>
      <c r="BO127" s="19">
        <v>8.68599560713999</v>
      </c>
      <c r="BP127" s="20">
        <v>5.9587668030325016</v>
      </c>
      <c r="BQ127" s="20">
        <v>6.4628983318877342</v>
      </c>
      <c r="BR127" s="20">
        <v>7.257622117990298</v>
      </c>
      <c r="BS127" s="20">
        <v>8.8232620455814228</v>
      </c>
      <c r="BT127" s="20">
        <v>6.6878471639154231</v>
      </c>
      <c r="BU127" s="20">
        <v>3.1375285725820543</v>
      </c>
    </row>
    <row r="128" spans="1:73" x14ac:dyDescent="0.25">
      <c r="A128" t="s">
        <v>320</v>
      </c>
      <c r="B128" s="21" t="s">
        <v>319</v>
      </c>
      <c r="C128" s="2">
        <v>348.08841108630457</v>
      </c>
      <c r="D128" s="2">
        <v>278.96269828407748</v>
      </c>
      <c r="E128" s="2">
        <v>167.20691132605805</v>
      </c>
      <c r="F128" s="2">
        <v>168.26559488254452</v>
      </c>
      <c r="G128" s="2">
        <v>169.02479573746265</v>
      </c>
      <c r="H128" s="2">
        <v>257.267304873787</v>
      </c>
      <c r="I128" s="4">
        <v>294.53925694003681</v>
      </c>
      <c r="J128" s="4">
        <v>229.51488212434836</v>
      </c>
      <c r="K128" s="4">
        <v>142.20384290601086</v>
      </c>
      <c r="L128" s="4">
        <v>130.35626963909385</v>
      </c>
      <c r="M128" s="4">
        <v>151.49469917443639</v>
      </c>
      <c r="N128" s="4">
        <v>245.6249636260994</v>
      </c>
      <c r="O128" s="5">
        <v>391.04697518747201</v>
      </c>
      <c r="P128" s="5">
        <v>356.05763404229515</v>
      </c>
      <c r="Q128" s="5">
        <v>307.32543047706093</v>
      </c>
      <c r="R128" s="5">
        <v>252.17390913574391</v>
      </c>
      <c r="S128" s="5">
        <v>256.72994214901058</v>
      </c>
      <c r="T128" s="5">
        <v>352.45515927076411</v>
      </c>
      <c r="U128" s="6">
        <v>437.82269838559313</v>
      </c>
      <c r="V128" s="6">
        <v>417.23543789605156</v>
      </c>
      <c r="W128" s="6">
        <v>391.60928133623162</v>
      </c>
      <c r="X128" s="6">
        <v>301.77789298764287</v>
      </c>
      <c r="Y128" s="6">
        <v>398.88266166001949</v>
      </c>
      <c r="Z128" s="6">
        <v>408.33113986382551</v>
      </c>
      <c r="AA128" s="22">
        <f t="shared" si="63"/>
        <v>231.46928603170571</v>
      </c>
      <c r="AB128" s="22">
        <f t="shared" si="64"/>
        <v>198.95565240167093</v>
      </c>
      <c r="AC128" s="22">
        <f t="shared" si="65"/>
        <v>319.29817504372448</v>
      </c>
      <c r="AD128" s="22">
        <f t="shared" si="66"/>
        <v>392.6098520215607</v>
      </c>
      <c r="AE128" s="23">
        <f t="shared" si="67"/>
        <v>0.72493144065107307</v>
      </c>
      <c r="AF128" s="23">
        <f t="shared" si="68"/>
        <v>0.5067515534244541</v>
      </c>
      <c r="AG128" s="23">
        <f t="shared" si="69"/>
        <v>1.1634215124704932</v>
      </c>
      <c r="AH128" s="23">
        <f t="shared" si="70"/>
        <v>0.81327091869867241</v>
      </c>
      <c r="AI128" s="24">
        <f t="shared" si="71"/>
        <v>348.08841108630457</v>
      </c>
      <c r="AJ128" s="24">
        <f t="shared" si="72"/>
        <v>167.20691132605805</v>
      </c>
      <c r="AK128" s="24">
        <f t="shared" si="73"/>
        <v>294.53925694003681</v>
      </c>
      <c r="AL128" s="24">
        <f t="shared" si="74"/>
        <v>130.35626963909385</v>
      </c>
      <c r="AM128" s="24">
        <f t="shared" si="75"/>
        <v>391.04697518747201</v>
      </c>
      <c r="AN128" s="24">
        <f t="shared" si="76"/>
        <v>252.17390913574391</v>
      </c>
      <c r="AO128" s="24">
        <f t="shared" si="77"/>
        <v>437.82269838559313</v>
      </c>
      <c r="AP128" s="24">
        <f t="shared" si="78"/>
        <v>301.77789298764287</v>
      </c>
      <c r="AQ128" s="25">
        <f t="shared" si="79"/>
        <v>2.0817824354611911</v>
      </c>
      <c r="AR128" s="26">
        <f t="shared" si="80"/>
        <v>2.2594943669031204</v>
      </c>
      <c r="AS128" s="27">
        <f t="shared" si="81"/>
        <v>1.5507035463251413</v>
      </c>
      <c r="AT128" s="28">
        <f t="shared" si="82"/>
        <v>1.4508110387115765</v>
      </c>
      <c r="AU128">
        <f t="shared" si="83"/>
        <v>285.58324137466548</v>
      </c>
      <c r="AV128" t="s">
        <v>320</v>
      </c>
      <c r="AW128" t="s">
        <v>319</v>
      </c>
      <c r="AX128" s="16">
        <v>22.065476113180846</v>
      </c>
      <c r="AY128" s="16">
        <v>6.6804666259981555</v>
      </c>
      <c r="AZ128" s="16">
        <v>7.3692540104649638</v>
      </c>
      <c r="BA128" s="16">
        <v>8.1273391490975921</v>
      </c>
      <c r="BB128" s="16">
        <v>8.9982333863612318</v>
      </c>
      <c r="BC128" s="16">
        <v>9.0847579312637841</v>
      </c>
      <c r="BD128" s="18">
        <v>17.141739223925491</v>
      </c>
      <c r="BE128" s="18">
        <v>1.5127521242525075</v>
      </c>
      <c r="BF128" s="18">
        <v>16.617168756494983</v>
      </c>
      <c r="BG128" s="18">
        <v>9.1571238534125481</v>
      </c>
      <c r="BH128" s="18">
        <v>14.023731957236699</v>
      </c>
      <c r="BI128" s="18">
        <v>14.096159848222689</v>
      </c>
      <c r="BJ128" s="19">
        <v>22.316935686037361</v>
      </c>
      <c r="BK128" s="19">
        <v>23.114334296366938</v>
      </c>
      <c r="BL128" s="19">
        <v>10.180339733612213</v>
      </c>
      <c r="BM128" s="19">
        <v>13.439367000625305</v>
      </c>
      <c r="BN128" s="19">
        <v>27.296909608839911</v>
      </c>
      <c r="BO128" s="19">
        <v>15.558118856484011</v>
      </c>
      <c r="BP128" s="20">
        <v>8.5222096358121586</v>
      </c>
      <c r="BQ128" s="20">
        <v>21.746934795917088</v>
      </c>
      <c r="BR128" s="20">
        <v>15.550281728671912</v>
      </c>
      <c r="BS128" s="20">
        <v>25.068795129210809</v>
      </c>
      <c r="BT128" s="20">
        <v>21.605321448887793</v>
      </c>
      <c r="BU128" s="20">
        <v>4.6136319702124133</v>
      </c>
    </row>
    <row r="129" spans="1:73" x14ac:dyDescent="0.25">
      <c r="A129" t="s">
        <v>322</v>
      </c>
      <c r="B129" s="21" t="s">
        <v>321</v>
      </c>
      <c r="C129" s="2">
        <v>307.93143155730428</v>
      </c>
      <c r="D129" s="2">
        <v>313.29009449868926</v>
      </c>
      <c r="E129" s="2">
        <v>189.89574735276585</v>
      </c>
      <c r="F129" s="2">
        <v>175.38612830422866</v>
      </c>
      <c r="G129" s="2">
        <v>195.55355690280507</v>
      </c>
      <c r="H129" s="2">
        <v>227.40916639181364</v>
      </c>
      <c r="I129" s="4">
        <v>304.04204644489295</v>
      </c>
      <c r="J129" s="4">
        <v>255.94963906156497</v>
      </c>
      <c r="K129" s="4">
        <v>139.19890643455628</v>
      </c>
      <c r="L129" s="4">
        <v>152.00301920099562</v>
      </c>
      <c r="M129" s="4">
        <v>210.03269656832117</v>
      </c>
      <c r="N129" s="4">
        <v>309.60126856558713</v>
      </c>
      <c r="O129" s="5">
        <v>373.67254560688588</v>
      </c>
      <c r="P129" s="5">
        <v>453.53242322498801</v>
      </c>
      <c r="Q129" s="5">
        <v>383.61220835037778</v>
      </c>
      <c r="R129" s="5">
        <v>287.91429525173049</v>
      </c>
      <c r="S129" s="5">
        <v>240.36649745055504</v>
      </c>
      <c r="T129" s="5">
        <v>294.8377557014685</v>
      </c>
      <c r="U129" s="6">
        <v>385.66908604405074</v>
      </c>
      <c r="V129" s="6">
        <v>391.40514929496629</v>
      </c>
      <c r="W129" s="6">
        <v>392.61044756564024</v>
      </c>
      <c r="X129" s="6">
        <v>326.03669098673089</v>
      </c>
      <c r="Y129" s="6">
        <v>345.52190342920153</v>
      </c>
      <c r="Z129" s="6">
        <v>363.16460797175932</v>
      </c>
      <c r="AA129" s="22">
        <f t="shared" si="63"/>
        <v>234.91102083460112</v>
      </c>
      <c r="AB129" s="22">
        <f t="shared" si="64"/>
        <v>228.47126271265302</v>
      </c>
      <c r="AC129" s="22">
        <f t="shared" si="65"/>
        <v>338.98928759766761</v>
      </c>
      <c r="AD129" s="22">
        <f t="shared" si="66"/>
        <v>367.40131421539149</v>
      </c>
      <c r="AE129" s="23">
        <f t="shared" si="67"/>
        <v>0.69297476182612383</v>
      </c>
      <c r="AF129" s="23">
        <f t="shared" si="68"/>
        <v>0.6218574998855616</v>
      </c>
      <c r="AG129" s="23">
        <f t="shared" si="69"/>
        <v>1.0281862937399149</v>
      </c>
      <c r="AH129" s="23">
        <f t="shared" si="70"/>
        <v>0.92266759666225051</v>
      </c>
      <c r="AI129" s="24">
        <f t="shared" si="71"/>
        <v>313.29009449868926</v>
      </c>
      <c r="AJ129" s="24">
        <f t="shared" si="72"/>
        <v>175.38612830422866</v>
      </c>
      <c r="AK129" s="24">
        <f t="shared" si="73"/>
        <v>309.60126856558713</v>
      </c>
      <c r="AL129" s="24">
        <f t="shared" si="74"/>
        <v>139.19890643455628</v>
      </c>
      <c r="AM129" s="24">
        <f t="shared" si="75"/>
        <v>453.53242322498801</v>
      </c>
      <c r="AN129" s="24">
        <f t="shared" si="76"/>
        <v>240.36649745055504</v>
      </c>
      <c r="AO129" s="24">
        <f t="shared" si="77"/>
        <v>392.61044756564024</v>
      </c>
      <c r="AP129" s="24">
        <f t="shared" si="78"/>
        <v>326.03669098673089</v>
      </c>
      <c r="AQ129" s="25">
        <f t="shared" si="79"/>
        <v>1.7862877613402202</v>
      </c>
      <c r="AR129" s="26">
        <f t="shared" si="80"/>
        <v>2.2241645174931368</v>
      </c>
      <c r="AS129" s="27">
        <f t="shared" si="81"/>
        <v>1.886837092670465</v>
      </c>
      <c r="AT129" s="28">
        <f t="shared" si="82"/>
        <v>1.2041909957355652</v>
      </c>
      <c r="AU129">
        <f t="shared" si="83"/>
        <v>292.44322134007831</v>
      </c>
      <c r="AV129" t="s">
        <v>322</v>
      </c>
      <c r="AW129" t="s">
        <v>321</v>
      </c>
      <c r="AX129" s="16">
        <v>29.533511159396607</v>
      </c>
      <c r="AY129" s="16">
        <v>27.121090661648143</v>
      </c>
      <c r="AZ129" s="16">
        <v>15.349273519170048</v>
      </c>
      <c r="BA129" s="16">
        <v>13.287730332096059</v>
      </c>
      <c r="BB129" s="16">
        <v>12.578469088854865</v>
      </c>
      <c r="BC129" s="16">
        <v>9.9058516764591467</v>
      </c>
      <c r="BD129" s="18">
        <v>6.9110447281720253</v>
      </c>
      <c r="BE129" s="18">
        <v>17.370860475660518</v>
      </c>
      <c r="BF129" s="18">
        <v>16.936500393264843</v>
      </c>
      <c r="BG129" s="18">
        <v>12.349641890030323</v>
      </c>
      <c r="BH129" s="18">
        <v>23.426986382345213</v>
      </c>
      <c r="BI129" s="18">
        <v>30.518990902091055</v>
      </c>
      <c r="BJ129" s="19">
        <v>28.577768942344591</v>
      </c>
      <c r="BK129" s="19">
        <v>18.840080597956376</v>
      </c>
      <c r="BL129" s="19">
        <v>11.360143379127349</v>
      </c>
      <c r="BM129" s="19">
        <v>13.924965675532153</v>
      </c>
      <c r="BN129" s="19">
        <v>8.2048011959391065</v>
      </c>
      <c r="BO129" s="19">
        <v>16.157546721055674</v>
      </c>
      <c r="BP129" s="20">
        <v>12.164681325529539</v>
      </c>
      <c r="BQ129" s="20">
        <v>31.484778963495874</v>
      </c>
      <c r="BR129" s="20">
        <v>18.52263839839625</v>
      </c>
      <c r="BS129" s="20">
        <v>19.802013268431502</v>
      </c>
      <c r="BT129" s="20">
        <v>3.0071549458974531</v>
      </c>
      <c r="BU129" s="20">
        <v>15.232537973414676</v>
      </c>
    </row>
    <row r="130" spans="1:73" x14ac:dyDescent="0.25">
      <c r="A130" t="s">
        <v>324</v>
      </c>
      <c r="B130" s="21" t="s">
        <v>323</v>
      </c>
      <c r="C130" s="2">
        <v>539.06348276318352</v>
      </c>
      <c r="D130" s="2">
        <v>388.96974840610784</v>
      </c>
      <c r="E130" s="2">
        <v>345.23486519607815</v>
      </c>
      <c r="F130" s="2">
        <v>385.33491201343003</v>
      </c>
      <c r="G130" s="2">
        <v>568.94292250772662</v>
      </c>
      <c r="H130" s="2">
        <v>577.75163147402793</v>
      </c>
      <c r="I130" s="4">
        <v>437.05638863839653</v>
      </c>
      <c r="J130" s="4">
        <v>314.85859860220978</v>
      </c>
      <c r="K130" s="4">
        <v>293.08959650202172</v>
      </c>
      <c r="L130" s="4">
        <v>316.24818206858936</v>
      </c>
      <c r="M130" s="4">
        <v>463.87269947541523</v>
      </c>
      <c r="N130" s="4">
        <v>443.88559129013328</v>
      </c>
      <c r="O130" s="5">
        <v>499.11447440521039</v>
      </c>
      <c r="P130" s="5">
        <v>411.866443757252</v>
      </c>
      <c r="Q130" s="5">
        <v>430.39004018338665</v>
      </c>
      <c r="R130" s="5">
        <v>452.28461636530125</v>
      </c>
      <c r="S130" s="5">
        <v>552.89361723173363</v>
      </c>
      <c r="T130" s="5">
        <v>614.67368889603165</v>
      </c>
      <c r="U130" s="6">
        <v>418.53905904796375</v>
      </c>
      <c r="V130" s="6">
        <v>327.69475788360705</v>
      </c>
      <c r="W130" s="6">
        <v>345.41647990676029</v>
      </c>
      <c r="X130" s="6">
        <v>397.60021106328139</v>
      </c>
      <c r="Y130" s="6">
        <v>490.27580772442388</v>
      </c>
      <c r="Z130" s="6">
        <v>436.92703929501431</v>
      </c>
      <c r="AA130" s="22">
        <f t="shared" si="63"/>
        <v>467.54959372675899</v>
      </c>
      <c r="AB130" s="22">
        <f t="shared" si="64"/>
        <v>378.16850942946098</v>
      </c>
      <c r="AC130" s="22">
        <f t="shared" si="65"/>
        <v>493.53714680648591</v>
      </c>
      <c r="AD130" s="22">
        <f t="shared" si="66"/>
        <v>402.74222582017518</v>
      </c>
      <c r="AE130" s="23">
        <f t="shared" si="67"/>
        <v>0.94734428148340266</v>
      </c>
      <c r="AF130" s="23">
        <f t="shared" si="68"/>
        <v>0.9389840080943328</v>
      </c>
      <c r="AG130" s="23">
        <f t="shared" si="69"/>
        <v>1.2363525308655297</v>
      </c>
      <c r="AH130" s="23">
        <f t="shared" si="70"/>
        <v>1.2254417718465178</v>
      </c>
      <c r="AI130" s="24">
        <f t="shared" si="71"/>
        <v>577.75163147402793</v>
      </c>
      <c r="AJ130" s="24">
        <f t="shared" si="72"/>
        <v>345.23486519607815</v>
      </c>
      <c r="AK130" s="24">
        <f t="shared" si="73"/>
        <v>463.87269947541523</v>
      </c>
      <c r="AL130" s="24">
        <f t="shared" si="74"/>
        <v>293.08959650202172</v>
      </c>
      <c r="AM130" s="24">
        <f t="shared" si="75"/>
        <v>614.67368889603165</v>
      </c>
      <c r="AN130" s="24">
        <f t="shared" si="76"/>
        <v>411.866443757252</v>
      </c>
      <c r="AO130" s="24">
        <f t="shared" si="77"/>
        <v>490.27580772442388</v>
      </c>
      <c r="AP130" s="24">
        <f t="shared" si="78"/>
        <v>327.69475788360705</v>
      </c>
      <c r="AQ130" s="25">
        <f t="shared" si="79"/>
        <v>1.6735031415378354</v>
      </c>
      <c r="AR130" s="26">
        <f t="shared" si="80"/>
        <v>1.582699300867936</v>
      </c>
      <c r="AS130" s="27">
        <f t="shared" si="81"/>
        <v>1.4924102174692124</v>
      </c>
      <c r="AT130" s="28">
        <f t="shared" si="82"/>
        <v>1.4961356443137352</v>
      </c>
      <c r="AU130">
        <f t="shared" si="83"/>
        <v>435.49936894572028</v>
      </c>
      <c r="AV130" t="s">
        <v>324</v>
      </c>
      <c r="AW130" t="s">
        <v>323</v>
      </c>
      <c r="AX130" s="16">
        <v>52.451720950431117</v>
      </c>
      <c r="AY130" s="16">
        <v>13.866032918903214</v>
      </c>
      <c r="AZ130" s="16">
        <v>15.611926811521954</v>
      </c>
      <c r="BA130" s="16">
        <v>19.320540808795521</v>
      </c>
      <c r="BB130" s="16">
        <v>39.239358478704716</v>
      </c>
      <c r="BC130" s="16">
        <v>17.641102749458362</v>
      </c>
      <c r="BD130" s="18">
        <v>4.8767716358890985</v>
      </c>
      <c r="BE130" s="18">
        <v>8.4551105858695674</v>
      </c>
      <c r="BF130" s="18">
        <v>12.613747859915749</v>
      </c>
      <c r="BG130" s="18">
        <v>7.2269847312785149</v>
      </c>
      <c r="BH130" s="18">
        <v>31.733046914033093</v>
      </c>
      <c r="BI130" s="18">
        <v>23.306010125457856</v>
      </c>
      <c r="BJ130" s="19">
        <v>27.565546088094703</v>
      </c>
      <c r="BK130" s="19">
        <v>12.392733755856888</v>
      </c>
      <c r="BL130" s="19">
        <v>9.635143389120989</v>
      </c>
      <c r="BM130" s="19">
        <v>13.59476238262892</v>
      </c>
      <c r="BN130" s="19">
        <v>37.656878001554375</v>
      </c>
      <c r="BO130" s="19">
        <v>30.966089562578023</v>
      </c>
      <c r="BP130" s="20">
        <v>6.3345761801498774</v>
      </c>
      <c r="BQ130" s="20">
        <v>12.442282142225078</v>
      </c>
      <c r="BR130" s="20">
        <v>3.5717976582472382</v>
      </c>
      <c r="BS130" s="20">
        <v>17.10035370633571</v>
      </c>
      <c r="BT130" s="20">
        <v>11.183302443019556</v>
      </c>
      <c r="BU130" s="20">
        <v>21.588245629626428</v>
      </c>
    </row>
    <row r="131" spans="1:73" x14ac:dyDescent="0.25">
      <c r="A131" t="s">
        <v>326</v>
      </c>
      <c r="B131" s="21" t="s">
        <v>325</v>
      </c>
      <c r="C131" s="2">
        <v>768.09873752790429</v>
      </c>
      <c r="D131" s="2">
        <v>615.4029890081689</v>
      </c>
      <c r="E131" s="2">
        <v>536.08316295993393</v>
      </c>
      <c r="F131" s="2">
        <v>472.80599921421452</v>
      </c>
      <c r="G131" s="2">
        <v>546.58692626229924</v>
      </c>
      <c r="H131" s="2">
        <v>700.73868221106443</v>
      </c>
      <c r="I131" s="4">
        <v>592.60828883895374</v>
      </c>
      <c r="J131" s="4">
        <v>556.1268413630404</v>
      </c>
      <c r="K131" s="4">
        <v>421.41784693788941</v>
      </c>
      <c r="L131" s="4">
        <v>350.49302862279666</v>
      </c>
      <c r="M131" s="4">
        <v>395.74037774994639</v>
      </c>
      <c r="N131" s="4">
        <v>528.27226452088291</v>
      </c>
      <c r="O131" s="5">
        <v>669.73474832237071</v>
      </c>
      <c r="P131" s="5">
        <v>707.91979514673801</v>
      </c>
      <c r="Q131" s="5">
        <v>559.26837091804657</v>
      </c>
      <c r="R131" s="5">
        <v>540.22339204306274</v>
      </c>
      <c r="S131" s="5">
        <v>625.35650926797962</v>
      </c>
      <c r="T131" s="5">
        <v>860.73916679006595</v>
      </c>
      <c r="U131" s="6">
        <v>572.29280148557996</v>
      </c>
      <c r="V131" s="6">
        <v>555.90722541624689</v>
      </c>
      <c r="W131" s="6">
        <v>491.59911240403693</v>
      </c>
      <c r="X131" s="6">
        <v>453.97587224894028</v>
      </c>
      <c r="Y131" s="6">
        <v>504.58655359890759</v>
      </c>
      <c r="Z131" s="6">
        <v>603.98971928402545</v>
      </c>
      <c r="AA131" s="22">
        <f t="shared" si="63"/>
        <v>606.61941619726417</v>
      </c>
      <c r="AB131" s="22">
        <f t="shared" si="64"/>
        <v>474.1097746722516</v>
      </c>
      <c r="AC131" s="22">
        <f t="shared" si="65"/>
        <v>660.54033041471064</v>
      </c>
      <c r="AD131" s="22">
        <f t="shared" si="66"/>
        <v>530.39188073962293</v>
      </c>
      <c r="AE131" s="23">
        <f t="shared" si="67"/>
        <v>0.91836847542133726</v>
      </c>
      <c r="AF131" s="23">
        <f t="shared" si="68"/>
        <v>0.89388580762419134</v>
      </c>
      <c r="AG131" s="23">
        <f t="shared" si="69"/>
        <v>1.2794914777207778</v>
      </c>
      <c r="AH131" s="23">
        <f t="shared" si="70"/>
        <v>1.2453816779653524</v>
      </c>
      <c r="AI131" s="24">
        <f t="shared" si="71"/>
        <v>768.09873752790429</v>
      </c>
      <c r="AJ131" s="24">
        <f t="shared" si="72"/>
        <v>472.80599921421452</v>
      </c>
      <c r="AK131" s="24">
        <f t="shared" si="73"/>
        <v>592.60828883895374</v>
      </c>
      <c r="AL131" s="24">
        <f t="shared" si="74"/>
        <v>350.49302862279666</v>
      </c>
      <c r="AM131" s="24">
        <f t="shared" si="75"/>
        <v>860.73916679006595</v>
      </c>
      <c r="AN131" s="24">
        <f t="shared" si="76"/>
        <v>540.22339204306274</v>
      </c>
      <c r="AO131" s="24">
        <f t="shared" si="77"/>
        <v>603.98971928402545</v>
      </c>
      <c r="AP131" s="24">
        <f t="shared" si="78"/>
        <v>453.97587224894028</v>
      </c>
      <c r="AQ131" s="25">
        <f t="shared" si="79"/>
        <v>1.624553704488638</v>
      </c>
      <c r="AR131" s="26">
        <f t="shared" si="80"/>
        <v>1.6907848100931087</v>
      </c>
      <c r="AS131" s="27">
        <f t="shared" si="81"/>
        <v>1.5933022884011916</v>
      </c>
      <c r="AT131" s="28">
        <f t="shared" si="82"/>
        <v>1.3304445372656815</v>
      </c>
      <c r="AU131">
        <f t="shared" si="83"/>
        <v>567.91535050596246</v>
      </c>
      <c r="AV131" t="s">
        <v>326</v>
      </c>
      <c r="AW131" t="s">
        <v>325</v>
      </c>
      <c r="AX131" s="16">
        <v>20.521954215996043</v>
      </c>
      <c r="AY131" s="16">
        <v>27.658181540297583</v>
      </c>
      <c r="AZ131" s="16">
        <v>20.336430729170253</v>
      </c>
      <c r="BA131" s="16">
        <v>9.3668707894289405</v>
      </c>
      <c r="BB131" s="16">
        <v>5.2930016231097969</v>
      </c>
      <c r="BC131" s="16">
        <v>15.190553900233519</v>
      </c>
      <c r="BD131" s="18">
        <v>21.246136515601588</v>
      </c>
      <c r="BE131" s="18">
        <v>11.231427484968904</v>
      </c>
      <c r="BF131" s="18">
        <v>20.230648860568454</v>
      </c>
      <c r="BG131" s="18">
        <v>5.1592475814869694</v>
      </c>
      <c r="BH131" s="18">
        <v>23.126555237647455</v>
      </c>
      <c r="BI131" s="18">
        <v>26.958137279147952</v>
      </c>
      <c r="BJ131" s="19">
        <v>32.866349672783251</v>
      </c>
      <c r="BK131" s="19">
        <v>26.583402986902385</v>
      </c>
      <c r="BL131" s="19">
        <v>48.216710763003455</v>
      </c>
      <c r="BM131" s="19">
        <v>21.133016281596937</v>
      </c>
      <c r="BN131" s="19">
        <v>19.566516005358132</v>
      </c>
      <c r="BO131" s="19">
        <v>74.063308463142036</v>
      </c>
      <c r="BP131" s="20">
        <v>14.417156620301647</v>
      </c>
      <c r="BQ131" s="20">
        <v>12.767150631933932</v>
      </c>
      <c r="BR131" s="20">
        <v>19.459291346806904</v>
      </c>
      <c r="BS131" s="20">
        <v>31.966995345820528</v>
      </c>
      <c r="BT131" s="20">
        <v>1.9019455025488377</v>
      </c>
      <c r="BU131" s="20">
        <v>27.343499281643066</v>
      </c>
    </row>
    <row r="132" spans="1:73" x14ac:dyDescent="0.25">
      <c r="A132" t="s">
        <v>328</v>
      </c>
      <c r="B132" s="21" t="s">
        <v>327</v>
      </c>
      <c r="C132" s="2">
        <v>153.82290080911676</v>
      </c>
      <c r="D132" s="2">
        <v>128.67899097377904</v>
      </c>
      <c r="E132" s="2">
        <v>130.28105067306433</v>
      </c>
      <c r="F132" s="2">
        <v>135.04502402061195</v>
      </c>
      <c r="G132" s="2">
        <v>157.8273973072007</v>
      </c>
      <c r="H132" s="2">
        <v>159.39462109315699</v>
      </c>
      <c r="I132" s="4">
        <v>170.48954680772087</v>
      </c>
      <c r="J132" s="4">
        <v>146.76197683098343</v>
      </c>
      <c r="K132" s="4">
        <v>144.30370147249189</v>
      </c>
      <c r="L132" s="4">
        <v>133.31371182456806</v>
      </c>
      <c r="M132" s="4">
        <v>172.26546953075839</v>
      </c>
      <c r="N132" s="4">
        <v>182.77906426890956</v>
      </c>
      <c r="O132" s="5">
        <v>139.9103113086002</v>
      </c>
      <c r="P132" s="5">
        <v>118.67798994079529</v>
      </c>
      <c r="Q132" s="5">
        <v>121.0531554429122</v>
      </c>
      <c r="R132" s="5">
        <v>120.16950858871792</v>
      </c>
      <c r="S132" s="5">
        <v>183.02672674671291</v>
      </c>
      <c r="T132" s="5">
        <v>174.71166819093591</v>
      </c>
      <c r="U132" s="6">
        <v>154.09990626868901</v>
      </c>
      <c r="V132" s="6">
        <v>114.54486374898221</v>
      </c>
      <c r="W132" s="6">
        <v>121.39950577839682</v>
      </c>
      <c r="X132" s="6">
        <v>115.87028943488603</v>
      </c>
      <c r="Y132" s="6">
        <v>165.3764602743625</v>
      </c>
      <c r="Z132" s="6">
        <v>156.30012322706787</v>
      </c>
      <c r="AA132" s="22">
        <f t="shared" si="63"/>
        <v>144.1749974794883</v>
      </c>
      <c r="AB132" s="22">
        <f t="shared" si="64"/>
        <v>158.31891178923868</v>
      </c>
      <c r="AC132" s="22">
        <f t="shared" si="65"/>
        <v>142.92489336977908</v>
      </c>
      <c r="AD132" s="22">
        <f t="shared" si="66"/>
        <v>137.93185812206409</v>
      </c>
      <c r="AE132" s="23">
        <f t="shared" si="67"/>
        <v>1.0087465806706948</v>
      </c>
      <c r="AF132" s="23">
        <f t="shared" si="68"/>
        <v>1.1478052564849295</v>
      </c>
      <c r="AG132" s="23">
        <f t="shared" si="69"/>
        <v>0.9106618776626042</v>
      </c>
      <c r="AH132" s="23">
        <f t="shared" si="70"/>
        <v>1.0361992893860414</v>
      </c>
      <c r="AI132" s="24">
        <f t="shared" si="71"/>
        <v>159.39462109315699</v>
      </c>
      <c r="AJ132" s="24">
        <f t="shared" si="72"/>
        <v>128.67899097377904</v>
      </c>
      <c r="AK132" s="24">
        <f t="shared" si="73"/>
        <v>182.77906426890956</v>
      </c>
      <c r="AL132" s="24">
        <f t="shared" si="74"/>
        <v>133.31371182456806</v>
      </c>
      <c r="AM132" s="24">
        <f t="shared" si="75"/>
        <v>183.02672674671291</v>
      </c>
      <c r="AN132" s="24">
        <f t="shared" si="76"/>
        <v>118.67798994079529</v>
      </c>
      <c r="AO132" s="24">
        <f t="shared" si="77"/>
        <v>165.3764602743625</v>
      </c>
      <c r="AP132" s="24">
        <f t="shared" si="78"/>
        <v>114.54486374898221</v>
      </c>
      <c r="AQ132" s="25">
        <f t="shared" si="79"/>
        <v>1.2386996500900205</v>
      </c>
      <c r="AR132" s="26">
        <f t="shared" si="80"/>
        <v>1.3710447467656937</v>
      </c>
      <c r="AS132" s="27">
        <f t="shared" si="81"/>
        <v>1.5422128975896809</v>
      </c>
      <c r="AT132" s="28">
        <f t="shared" si="82"/>
        <v>1.4437701950283384</v>
      </c>
      <c r="AU132">
        <f t="shared" si="83"/>
        <v>145.83766519014256</v>
      </c>
      <c r="AV132" t="s">
        <v>328</v>
      </c>
      <c r="AW132" t="s">
        <v>327</v>
      </c>
      <c r="AX132" s="16">
        <v>3.9872684488750703</v>
      </c>
      <c r="AY132" s="16">
        <v>5.1007664952794132</v>
      </c>
      <c r="AZ132" s="16">
        <v>8.8424680574507146</v>
      </c>
      <c r="BA132" s="16">
        <v>3.079576879828184</v>
      </c>
      <c r="BB132" s="16">
        <v>16.339783962401668</v>
      </c>
      <c r="BC132" s="16">
        <v>8.0633671891421592</v>
      </c>
      <c r="BD132" s="18">
        <v>2.7313712944777362</v>
      </c>
      <c r="BE132" s="18">
        <v>1.4645019968427846</v>
      </c>
      <c r="BF132" s="18">
        <v>5.1014028853596285</v>
      </c>
      <c r="BG132" s="18">
        <v>6.2889952779107707</v>
      </c>
      <c r="BH132" s="18">
        <v>16.045421753439356</v>
      </c>
      <c r="BI132" s="18">
        <v>11.881487538299057</v>
      </c>
      <c r="BJ132" s="19">
        <v>14.546309710023991</v>
      </c>
      <c r="BK132" s="19">
        <v>4.2775160511964545</v>
      </c>
      <c r="BL132" s="19">
        <v>8.3295858811037355</v>
      </c>
      <c r="BM132" s="19">
        <v>3.6615577212980299</v>
      </c>
      <c r="BN132" s="19">
        <v>10.166475350994705</v>
      </c>
      <c r="BO132" s="19">
        <v>3.8125754487200698</v>
      </c>
      <c r="BP132" s="20">
        <v>3.0173833113872131</v>
      </c>
      <c r="BQ132" s="20">
        <v>3.5219618371738681</v>
      </c>
      <c r="BR132" s="20">
        <v>4.304633920615097</v>
      </c>
      <c r="BS132" s="20">
        <v>13.346892998871919</v>
      </c>
      <c r="BT132" s="20">
        <v>7.13400503324364</v>
      </c>
      <c r="BU132" s="20">
        <v>2.3284204393706043</v>
      </c>
    </row>
    <row r="133" spans="1:73" x14ac:dyDescent="0.25">
      <c r="A133" t="s">
        <v>330</v>
      </c>
      <c r="B133" s="21" t="s">
        <v>329</v>
      </c>
      <c r="C133" s="2">
        <v>649.85742812229364</v>
      </c>
      <c r="D133" s="2">
        <v>565.94837905566919</v>
      </c>
      <c r="E133" s="2">
        <v>495.76713522651931</v>
      </c>
      <c r="F133" s="2">
        <v>439.06514472824534</v>
      </c>
      <c r="G133" s="2">
        <v>511.23634068912753</v>
      </c>
      <c r="H133" s="2">
        <v>592.30039202175192</v>
      </c>
      <c r="I133" s="4">
        <v>643.02878175913213</v>
      </c>
      <c r="J133" s="4">
        <v>656.17742559289161</v>
      </c>
      <c r="K133" s="4">
        <v>505.56343334142156</v>
      </c>
      <c r="L133" s="4">
        <v>397.63152706382789</v>
      </c>
      <c r="M133" s="4">
        <v>481.36889068907993</v>
      </c>
      <c r="N133" s="4">
        <v>566.26124432678216</v>
      </c>
      <c r="O133" s="5">
        <v>656.04097168202145</v>
      </c>
      <c r="P133" s="5">
        <v>610.95555254274348</v>
      </c>
      <c r="Q133" s="5">
        <v>533.08336098765869</v>
      </c>
      <c r="R133" s="5">
        <v>501.72031148163086</v>
      </c>
      <c r="S133" s="5">
        <v>574.93676329880793</v>
      </c>
      <c r="T133" s="5">
        <v>670.62277601575977</v>
      </c>
      <c r="U133" s="6">
        <v>684.32652772897848</v>
      </c>
      <c r="V133" s="6">
        <v>612.7629497787193</v>
      </c>
      <c r="W133" s="6">
        <v>565.13298384154075</v>
      </c>
      <c r="X133" s="6">
        <v>504.4262393816411</v>
      </c>
      <c r="Y133" s="6">
        <v>614.16408201711454</v>
      </c>
      <c r="Z133" s="6">
        <v>655.75395620797281</v>
      </c>
      <c r="AA133" s="22">
        <f t="shared" si="63"/>
        <v>542.36246997393448</v>
      </c>
      <c r="AB133" s="22">
        <f t="shared" si="64"/>
        <v>541.6718837955226</v>
      </c>
      <c r="AC133" s="22">
        <f t="shared" si="65"/>
        <v>591.22662266810369</v>
      </c>
      <c r="AD133" s="22">
        <f t="shared" si="66"/>
        <v>606.09445649266115</v>
      </c>
      <c r="AE133" s="23">
        <f t="shared" si="67"/>
        <v>0.91735123077906455</v>
      </c>
      <c r="AF133" s="23">
        <f t="shared" si="68"/>
        <v>0.89370869176078893</v>
      </c>
      <c r="AG133" s="23">
        <f t="shared" si="69"/>
        <v>1.0012749160498657</v>
      </c>
      <c r="AH133" s="23">
        <f t="shared" si="70"/>
        <v>0.97546944429983007</v>
      </c>
      <c r="AI133" s="24">
        <f t="shared" si="71"/>
        <v>649.85742812229364</v>
      </c>
      <c r="AJ133" s="24">
        <f t="shared" si="72"/>
        <v>439.06514472824534</v>
      </c>
      <c r="AK133" s="24">
        <f t="shared" si="73"/>
        <v>656.17742559289161</v>
      </c>
      <c r="AL133" s="24">
        <f t="shared" si="74"/>
        <v>397.63152706382789</v>
      </c>
      <c r="AM133" s="24">
        <f t="shared" si="75"/>
        <v>670.62277601575977</v>
      </c>
      <c r="AN133" s="24">
        <f t="shared" si="76"/>
        <v>501.72031148163086</v>
      </c>
      <c r="AO133" s="24">
        <f t="shared" si="77"/>
        <v>684.32652772897848</v>
      </c>
      <c r="AP133" s="24">
        <f t="shared" si="78"/>
        <v>504.4262393816411</v>
      </c>
      <c r="AQ133" s="25">
        <f t="shared" si="79"/>
        <v>1.480093411934386</v>
      </c>
      <c r="AR133" s="26">
        <f t="shared" si="80"/>
        <v>1.6502147866347678</v>
      </c>
      <c r="AS133" s="27">
        <f t="shared" si="81"/>
        <v>1.3366466548570515</v>
      </c>
      <c r="AT133" s="28">
        <f t="shared" si="82"/>
        <v>1.3566433985826569</v>
      </c>
      <c r="AU133">
        <f t="shared" si="83"/>
        <v>570.33885823255548</v>
      </c>
      <c r="AV133" t="s">
        <v>330</v>
      </c>
      <c r="AW133" t="s">
        <v>329</v>
      </c>
      <c r="AX133" s="16">
        <v>22.240925399247796</v>
      </c>
      <c r="AY133" s="16">
        <v>15.711254305577754</v>
      </c>
      <c r="AZ133" s="16">
        <v>25.384659037333353</v>
      </c>
      <c r="BA133" s="16">
        <v>8.477618348351891</v>
      </c>
      <c r="BB133" s="16">
        <v>18.943936904291956</v>
      </c>
      <c r="BC133" s="16">
        <v>11.148634048154031</v>
      </c>
      <c r="BD133" s="18">
        <v>9.3092355543209724</v>
      </c>
      <c r="BE133" s="18">
        <v>11.231256286735277</v>
      </c>
      <c r="BF133" s="18">
        <v>32.356679230680754</v>
      </c>
      <c r="BG133" s="18">
        <v>6.494885163276134</v>
      </c>
      <c r="BH133" s="18">
        <v>5.8763583719616515</v>
      </c>
      <c r="BI133" s="18">
        <v>34.979906337990613</v>
      </c>
      <c r="BJ133" s="19">
        <v>11.999194149744657</v>
      </c>
      <c r="BK133" s="19">
        <v>17.130832336726165</v>
      </c>
      <c r="BL133" s="19">
        <v>24.967411514750648</v>
      </c>
      <c r="BM133" s="19">
        <v>23.198538031930202</v>
      </c>
      <c r="BN133" s="19">
        <v>26.082210269693547</v>
      </c>
      <c r="BO133" s="19">
        <v>12.070320632881087</v>
      </c>
      <c r="BP133" s="20">
        <v>44.665968893325747</v>
      </c>
      <c r="BQ133" s="20">
        <v>7.6688077425042627</v>
      </c>
      <c r="BR133" s="20">
        <v>22.274314398357163</v>
      </c>
      <c r="BS133" s="20">
        <v>18.484985606421006</v>
      </c>
      <c r="BT133" s="20">
        <v>33.945150048170895</v>
      </c>
      <c r="BU133" s="20">
        <v>27.910356603567806</v>
      </c>
    </row>
  </sheetData>
  <sortState ref="A2:BU133">
    <sortCondition ref="B2:B133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2"/>
  <sheetViews>
    <sheetView workbookViewId="0">
      <selection activeCell="E8" sqref="E8"/>
    </sheetView>
  </sheetViews>
  <sheetFormatPr baseColWidth="10" defaultRowHeight="15.75" x14ac:dyDescent="0.25"/>
  <cols>
    <col min="1" max="1" width="43.625" customWidth="1"/>
    <col min="3" max="3" width="28.125" customWidth="1"/>
    <col min="6" max="6" width="30.875" style="25" customWidth="1"/>
  </cols>
  <sheetData>
    <row r="1" spans="1:6" x14ac:dyDescent="0.25">
      <c r="A1" t="s">
        <v>339</v>
      </c>
      <c r="C1" t="s">
        <v>340</v>
      </c>
      <c r="F1" t="s">
        <v>341</v>
      </c>
    </row>
    <row r="2" spans="1:6" x14ac:dyDescent="0.25">
      <c r="A2" t="s">
        <v>342</v>
      </c>
      <c r="C2" s="29" t="s">
        <v>343</v>
      </c>
      <c r="D2" s="29"/>
      <c r="F2" s="25" t="s">
        <v>344</v>
      </c>
    </row>
    <row r="3" spans="1:6" x14ac:dyDescent="0.25">
      <c r="A3" t="s">
        <v>345</v>
      </c>
      <c r="C3" s="29" t="s">
        <v>346</v>
      </c>
      <c r="D3" s="29"/>
      <c r="F3" s="25" t="s">
        <v>347</v>
      </c>
    </row>
    <row r="4" spans="1:6" x14ac:dyDescent="0.25">
      <c r="A4" t="s">
        <v>348</v>
      </c>
      <c r="C4" s="29" t="s">
        <v>349</v>
      </c>
      <c r="D4" s="29"/>
      <c r="F4" s="25" t="s">
        <v>350</v>
      </c>
    </row>
    <row r="5" spans="1:6" x14ac:dyDescent="0.25">
      <c r="A5" t="s">
        <v>351</v>
      </c>
      <c r="C5" s="29" t="s">
        <v>352</v>
      </c>
      <c r="D5" s="29"/>
      <c r="F5" s="25" t="s">
        <v>353</v>
      </c>
    </row>
    <row r="6" spans="1:6" x14ac:dyDescent="0.25">
      <c r="A6" t="s">
        <v>354</v>
      </c>
      <c r="C6" s="29" t="s">
        <v>355</v>
      </c>
      <c r="D6" s="29"/>
      <c r="F6" s="25" t="s">
        <v>356</v>
      </c>
    </row>
    <row r="7" spans="1:6" x14ac:dyDescent="0.25">
      <c r="A7" t="s">
        <v>357</v>
      </c>
      <c r="C7" s="29" t="s">
        <v>358</v>
      </c>
      <c r="D7" s="29"/>
      <c r="F7" s="25" t="s">
        <v>359</v>
      </c>
    </row>
    <row r="8" spans="1:6" x14ac:dyDescent="0.25">
      <c r="A8" t="s">
        <v>360</v>
      </c>
      <c r="C8" s="29" t="s">
        <v>361</v>
      </c>
      <c r="D8" s="29"/>
      <c r="F8" s="25" t="s">
        <v>362</v>
      </c>
    </row>
    <row r="9" spans="1:6" x14ac:dyDescent="0.25">
      <c r="A9" t="s">
        <v>363</v>
      </c>
      <c r="C9" s="29" t="s">
        <v>364</v>
      </c>
      <c r="D9" s="29"/>
      <c r="F9" s="25" t="s">
        <v>365</v>
      </c>
    </row>
    <row r="10" spans="1:6" x14ac:dyDescent="0.25">
      <c r="A10" t="s">
        <v>366</v>
      </c>
      <c r="C10" s="29" t="s">
        <v>367</v>
      </c>
      <c r="D10" s="29"/>
      <c r="F10" s="25" t="s">
        <v>368</v>
      </c>
    </row>
    <row r="11" spans="1:6" x14ac:dyDescent="0.25">
      <c r="A11" t="s">
        <v>369</v>
      </c>
      <c r="C11" s="29" t="s">
        <v>370</v>
      </c>
      <c r="D11" s="29"/>
      <c r="F11" s="25" t="s">
        <v>371</v>
      </c>
    </row>
    <row r="12" spans="1:6" x14ac:dyDescent="0.25">
      <c r="A12" t="s">
        <v>372</v>
      </c>
      <c r="C12" s="29" t="s">
        <v>373</v>
      </c>
      <c r="D12" s="29"/>
      <c r="F12" s="25" t="s">
        <v>374</v>
      </c>
    </row>
    <row r="13" spans="1:6" x14ac:dyDescent="0.25">
      <c r="A13" t="s">
        <v>375</v>
      </c>
      <c r="C13" s="29" t="s">
        <v>376</v>
      </c>
      <c r="D13" s="29"/>
      <c r="F13" s="25" t="s">
        <v>377</v>
      </c>
    </row>
    <row r="14" spans="1:6" x14ac:dyDescent="0.25">
      <c r="A14" t="s">
        <v>378</v>
      </c>
      <c r="C14" s="29" t="s">
        <v>379</v>
      </c>
      <c r="D14" s="29"/>
      <c r="F14" s="25" t="s">
        <v>380</v>
      </c>
    </row>
    <row r="15" spans="1:6" x14ac:dyDescent="0.25">
      <c r="A15" t="s">
        <v>381</v>
      </c>
      <c r="C15" s="29" t="s">
        <v>382</v>
      </c>
      <c r="D15" s="29"/>
      <c r="F15" s="25" t="s">
        <v>383</v>
      </c>
    </row>
    <row r="16" spans="1:6" x14ac:dyDescent="0.25">
      <c r="A16" t="s">
        <v>384</v>
      </c>
      <c r="C16" s="29" t="s">
        <v>385</v>
      </c>
      <c r="D16" s="29"/>
      <c r="F16" s="25" t="s">
        <v>386</v>
      </c>
    </row>
    <row r="17" spans="1:6" x14ac:dyDescent="0.25">
      <c r="A17" t="s">
        <v>387</v>
      </c>
      <c r="C17" s="29" t="s">
        <v>388</v>
      </c>
      <c r="D17" s="29"/>
      <c r="F17" s="25" t="s">
        <v>389</v>
      </c>
    </row>
    <row r="18" spans="1:6" x14ac:dyDescent="0.25">
      <c r="A18" t="s">
        <v>390</v>
      </c>
      <c r="C18" s="29" t="s">
        <v>391</v>
      </c>
      <c r="D18" s="29"/>
      <c r="F18" s="25" t="s">
        <v>392</v>
      </c>
    </row>
    <row r="19" spans="1:6" x14ac:dyDescent="0.25">
      <c r="A19" t="s">
        <v>393</v>
      </c>
      <c r="C19" s="29" t="s">
        <v>394</v>
      </c>
      <c r="D19" s="29"/>
      <c r="F19" s="25" t="s">
        <v>395</v>
      </c>
    </row>
    <row r="20" spans="1:6" x14ac:dyDescent="0.25">
      <c r="A20" t="s">
        <v>396</v>
      </c>
      <c r="C20" s="29" t="s">
        <v>397</v>
      </c>
      <c r="D20" s="29"/>
      <c r="F20" s="25" t="s">
        <v>398</v>
      </c>
    </row>
    <row r="21" spans="1:6" x14ac:dyDescent="0.25">
      <c r="A21" t="s">
        <v>399</v>
      </c>
      <c r="C21" s="29" t="s">
        <v>400</v>
      </c>
      <c r="D21" s="29"/>
      <c r="F21" s="25" t="s">
        <v>401</v>
      </c>
    </row>
    <row r="22" spans="1:6" x14ac:dyDescent="0.25">
      <c r="A22" t="s">
        <v>402</v>
      </c>
      <c r="C22" s="29" t="s">
        <v>403</v>
      </c>
      <c r="D22" s="29"/>
      <c r="F22" s="25" t="s">
        <v>404</v>
      </c>
    </row>
    <row r="23" spans="1:6" x14ac:dyDescent="0.25">
      <c r="A23" t="s">
        <v>405</v>
      </c>
      <c r="C23" s="30" t="s">
        <v>406</v>
      </c>
      <c r="D23" s="30"/>
      <c r="F23" s="25" t="s">
        <v>407</v>
      </c>
    </row>
    <row r="24" spans="1:6" x14ac:dyDescent="0.25">
      <c r="A24" t="s">
        <v>408</v>
      </c>
      <c r="C24" s="29" t="s">
        <v>409</v>
      </c>
      <c r="D24" s="29"/>
      <c r="F24" s="25" t="s">
        <v>410</v>
      </c>
    </row>
    <row r="25" spans="1:6" x14ac:dyDescent="0.25">
      <c r="A25" t="s">
        <v>411</v>
      </c>
      <c r="C25" s="29" t="s">
        <v>412</v>
      </c>
      <c r="D25" s="29"/>
      <c r="F25" s="25" t="s">
        <v>413</v>
      </c>
    </row>
    <row r="26" spans="1:6" x14ac:dyDescent="0.25">
      <c r="A26" t="s">
        <v>414</v>
      </c>
      <c r="C26" s="29" t="s">
        <v>415</v>
      </c>
      <c r="D26" s="29"/>
      <c r="F26" s="25" t="s">
        <v>416</v>
      </c>
    </row>
    <row r="27" spans="1:6" x14ac:dyDescent="0.25">
      <c r="A27" t="s">
        <v>417</v>
      </c>
      <c r="C27" s="29" t="s">
        <v>418</v>
      </c>
      <c r="D27" s="29"/>
      <c r="F27" s="25" t="s">
        <v>419</v>
      </c>
    </row>
    <row r="28" spans="1:6" x14ac:dyDescent="0.25">
      <c r="A28" t="s">
        <v>420</v>
      </c>
      <c r="C28" s="29" t="s">
        <v>421</v>
      </c>
      <c r="D28" s="29"/>
      <c r="F28" s="25" t="s">
        <v>422</v>
      </c>
    </row>
    <row r="29" spans="1:6" x14ac:dyDescent="0.25">
      <c r="A29" t="s">
        <v>423</v>
      </c>
      <c r="C29" s="29" t="s">
        <v>424</v>
      </c>
      <c r="D29" s="29"/>
      <c r="F29" s="25" t="s">
        <v>425</v>
      </c>
    </row>
    <row r="30" spans="1:6" x14ac:dyDescent="0.25">
      <c r="A30" t="s">
        <v>426</v>
      </c>
      <c r="C30" s="29" t="s">
        <v>427</v>
      </c>
      <c r="D30" s="29"/>
      <c r="F30" s="25" t="s">
        <v>428</v>
      </c>
    </row>
    <row r="31" spans="1:6" x14ac:dyDescent="0.25">
      <c r="A31" t="s">
        <v>429</v>
      </c>
      <c r="C31" s="29" t="s">
        <v>430</v>
      </c>
      <c r="D31" s="29"/>
      <c r="F31" s="25" t="s">
        <v>431</v>
      </c>
    </row>
    <row r="32" spans="1:6" x14ac:dyDescent="0.25">
      <c r="A32" t="s">
        <v>432</v>
      </c>
      <c r="C32" s="29" t="s">
        <v>433</v>
      </c>
      <c r="D32" s="29"/>
      <c r="F32" s="25" t="s">
        <v>434</v>
      </c>
    </row>
    <row r="33" spans="1:6" x14ac:dyDescent="0.25">
      <c r="A33" t="s">
        <v>435</v>
      </c>
      <c r="C33" s="29" t="s">
        <v>436</v>
      </c>
      <c r="D33" s="29"/>
      <c r="F33" s="25" t="s">
        <v>437</v>
      </c>
    </row>
    <row r="34" spans="1:6" x14ac:dyDescent="0.25">
      <c r="A34" t="s">
        <v>438</v>
      </c>
      <c r="C34" s="29" t="s">
        <v>439</v>
      </c>
      <c r="D34" s="29"/>
      <c r="F34" s="25" t="s">
        <v>440</v>
      </c>
    </row>
    <row r="35" spans="1:6" x14ac:dyDescent="0.25">
      <c r="A35" t="s">
        <v>441</v>
      </c>
      <c r="C35" s="29" t="s">
        <v>442</v>
      </c>
      <c r="D35" s="29"/>
      <c r="F35" s="25" t="s">
        <v>443</v>
      </c>
    </row>
    <row r="36" spans="1:6" x14ac:dyDescent="0.25">
      <c r="A36" t="s">
        <v>444</v>
      </c>
      <c r="C36" s="29" t="s">
        <v>445</v>
      </c>
      <c r="D36" s="29"/>
      <c r="F36" s="25" t="s">
        <v>446</v>
      </c>
    </row>
    <row r="37" spans="1:6" x14ac:dyDescent="0.25">
      <c r="A37" t="s">
        <v>447</v>
      </c>
      <c r="C37" s="29" t="s">
        <v>448</v>
      </c>
      <c r="D37" s="29"/>
      <c r="F37" s="25" t="s">
        <v>449</v>
      </c>
    </row>
    <row r="38" spans="1:6" x14ac:dyDescent="0.25">
      <c r="A38" t="s">
        <v>450</v>
      </c>
      <c r="C38" s="29" t="s">
        <v>451</v>
      </c>
      <c r="D38" s="29"/>
      <c r="F38" s="25" t="s">
        <v>452</v>
      </c>
    </row>
    <row r="39" spans="1:6" x14ac:dyDescent="0.25">
      <c r="A39" t="s">
        <v>453</v>
      </c>
      <c r="C39" s="29" t="s">
        <v>454</v>
      </c>
      <c r="D39" s="29"/>
      <c r="F39" s="25" t="s">
        <v>455</v>
      </c>
    </row>
    <row r="40" spans="1:6" x14ac:dyDescent="0.25">
      <c r="A40" t="s">
        <v>456</v>
      </c>
      <c r="C40" s="29" t="s">
        <v>457</v>
      </c>
      <c r="D40" s="29"/>
      <c r="F40" s="25" t="s">
        <v>458</v>
      </c>
    </row>
    <row r="41" spans="1:6" x14ac:dyDescent="0.25">
      <c r="A41" t="s">
        <v>459</v>
      </c>
      <c r="C41" s="29" t="s">
        <v>460</v>
      </c>
      <c r="D41" s="29"/>
      <c r="F41" s="25" t="s">
        <v>461</v>
      </c>
    </row>
    <row r="42" spans="1:6" x14ac:dyDescent="0.25">
      <c r="A42" t="s">
        <v>462</v>
      </c>
      <c r="C42" s="29" t="s">
        <v>463</v>
      </c>
      <c r="D42" s="29"/>
      <c r="F42" s="25" t="s">
        <v>464</v>
      </c>
    </row>
    <row r="43" spans="1:6" x14ac:dyDescent="0.25">
      <c r="A43" t="s">
        <v>465</v>
      </c>
      <c r="C43" s="29" t="s">
        <v>466</v>
      </c>
      <c r="D43" s="29"/>
      <c r="F43" s="25" t="s">
        <v>467</v>
      </c>
    </row>
    <row r="44" spans="1:6" x14ac:dyDescent="0.25">
      <c r="A44" t="s">
        <v>468</v>
      </c>
      <c r="C44" s="29" t="s">
        <v>469</v>
      </c>
      <c r="D44" s="29"/>
      <c r="F44" s="25" t="s">
        <v>470</v>
      </c>
    </row>
    <row r="45" spans="1:6" x14ac:dyDescent="0.25">
      <c r="A45" t="s">
        <v>471</v>
      </c>
      <c r="C45" s="29" t="s">
        <v>472</v>
      </c>
      <c r="D45" s="29"/>
      <c r="F45" s="25" t="s">
        <v>473</v>
      </c>
    </row>
    <row r="46" spans="1:6" x14ac:dyDescent="0.25">
      <c r="A46" s="31" t="s">
        <v>474</v>
      </c>
      <c r="C46" s="29" t="s">
        <v>475</v>
      </c>
      <c r="D46" s="29"/>
      <c r="F46" s="25" t="s">
        <v>476</v>
      </c>
    </row>
    <row r="47" spans="1:6" x14ac:dyDescent="0.25">
      <c r="A47" s="31" t="s">
        <v>477</v>
      </c>
      <c r="C47" s="29" t="s">
        <v>478</v>
      </c>
      <c r="D47" s="29"/>
      <c r="F47" s="25" t="s">
        <v>479</v>
      </c>
    </row>
    <row r="48" spans="1:6" x14ac:dyDescent="0.25">
      <c r="A48" s="31" t="s">
        <v>480</v>
      </c>
      <c r="C48" s="29" t="s">
        <v>481</v>
      </c>
      <c r="D48" s="29"/>
      <c r="F48" s="25" t="s">
        <v>482</v>
      </c>
    </row>
    <row r="49" spans="1:6" x14ac:dyDescent="0.25">
      <c r="A49" t="s">
        <v>483</v>
      </c>
      <c r="C49" s="29" t="s">
        <v>484</v>
      </c>
      <c r="D49" s="29"/>
      <c r="F49" s="25" t="s">
        <v>485</v>
      </c>
    </row>
    <row r="50" spans="1:6" x14ac:dyDescent="0.25">
      <c r="A50" t="s">
        <v>486</v>
      </c>
      <c r="C50" s="29" t="s">
        <v>487</v>
      </c>
      <c r="D50" s="29"/>
      <c r="F50" s="25" t="s">
        <v>488</v>
      </c>
    </row>
    <row r="51" spans="1:6" x14ac:dyDescent="0.25">
      <c r="A51" t="s">
        <v>489</v>
      </c>
      <c r="C51" s="29" t="s">
        <v>490</v>
      </c>
      <c r="D51" s="29"/>
      <c r="F51" s="25" t="s">
        <v>491</v>
      </c>
    </row>
    <row r="52" spans="1:6" x14ac:dyDescent="0.25">
      <c r="A52" t="s">
        <v>492</v>
      </c>
      <c r="C52" s="29" t="s">
        <v>493</v>
      </c>
      <c r="D52" s="29"/>
      <c r="F52" s="25" t="s">
        <v>494</v>
      </c>
    </row>
    <row r="53" spans="1:6" x14ac:dyDescent="0.25">
      <c r="A53" t="s">
        <v>495</v>
      </c>
      <c r="C53" s="29" t="s">
        <v>496</v>
      </c>
      <c r="D53" s="29"/>
      <c r="F53" s="25" t="s">
        <v>497</v>
      </c>
    </row>
    <row r="54" spans="1:6" x14ac:dyDescent="0.25">
      <c r="A54" t="s">
        <v>498</v>
      </c>
      <c r="C54" s="29" t="s">
        <v>499</v>
      </c>
      <c r="D54" s="29"/>
      <c r="F54" s="25" t="s">
        <v>500</v>
      </c>
    </row>
    <row r="55" spans="1:6" x14ac:dyDescent="0.25">
      <c r="A55" t="s">
        <v>501</v>
      </c>
      <c r="C55" s="29" t="s">
        <v>502</v>
      </c>
      <c r="D55" s="29"/>
      <c r="F55" s="25" t="s">
        <v>503</v>
      </c>
    </row>
    <row r="56" spans="1:6" x14ac:dyDescent="0.25">
      <c r="A56" t="s">
        <v>504</v>
      </c>
      <c r="C56" s="29" t="s">
        <v>505</v>
      </c>
      <c r="D56" s="29"/>
      <c r="F56" s="25" t="s">
        <v>506</v>
      </c>
    </row>
    <row r="57" spans="1:6" x14ac:dyDescent="0.25">
      <c r="A57" t="s">
        <v>507</v>
      </c>
      <c r="C57" s="29" t="s">
        <v>508</v>
      </c>
      <c r="D57" s="29"/>
      <c r="F57" s="25" t="s">
        <v>509</v>
      </c>
    </row>
    <row r="58" spans="1:6" x14ac:dyDescent="0.25">
      <c r="A58" t="s">
        <v>510</v>
      </c>
      <c r="C58" s="29" t="s">
        <v>511</v>
      </c>
      <c r="D58" s="29"/>
      <c r="F58" s="25" t="s">
        <v>512</v>
      </c>
    </row>
    <row r="59" spans="1:6" x14ac:dyDescent="0.25">
      <c r="A59" t="s">
        <v>513</v>
      </c>
      <c r="C59" s="29" t="s">
        <v>514</v>
      </c>
      <c r="D59" s="29"/>
      <c r="F59" s="25" t="s">
        <v>515</v>
      </c>
    </row>
    <row r="60" spans="1:6" x14ac:dyDescent="0.25">
      <c r="A60" t="s">
        <v>516</v>
      </c>
      <c r="C60" s="29" t="s">
        <v>517</v>
      </c>
      <c r="D60" s="29"/>
      <c r="F60" s="25" t="s">
        <v>518</v>
      </c>
    </row>
    <row r="61" spans="1:6" x14ac:dyDescent="0.25">
      <c r="A61" t="s">
        <v>519</v>
      </c>
      <c r="C61" s="29" t="s">
        <v>520</v>
      </c>
      <c r="D61" s="29"/>
      <c r="F61" s="25" t="s">
        <v>521</v>
      </c>
    </row>
    <row r="62" spans="1:6" x14ac:dyDescent="0.25">
      <c r="A62" t="s">
        <v>522</v>
      </c>
      <c r="C62" s="29" t="s">
        <v>523</v>
      </c>
      <c r="D62" s="29"/>
      <c r="F62" s="25" t="s">
        <v>524</v>
      </c>
    </row>
    <row r="63" spans="1:6" x14ac:dyDescent="0.25">
      <c r="A63" t="s">
        <v>525</v>
      </c>
      <c r="C63" s="29" t="s">
        <v>526</v>
      </c>
      <c r="D63" s="29"/>
      <c r="F63" s="25" t="s">
        <v>527</v>
      </c>
    </row>
    <row r="64" spans="1:6" x14ac:dyDescent="0.25">
      <c r="A64" t="s">
        <v>528</v>
      </c>
      <c r="C64" s="29" t="s">
        <v>529</v>
      </c>
      <c r="D64" s="29"/>
      <c r="F64" s="25" t="s">
        <v>530</v>
      </c>
    </row>
    <row r="65" spans="1:6" x14ac:dyDescent="0.25">
      <c r="A65" t="s">
        <v>531</v>
      </c>
      <c r="C65" s="29" t="s">
        <v>532</v>
      </c>
      <c r="D65" s="29"/>
      <c r="F65" s="25" t="s">
        <v>533</v>
      </c>
    </row>
    <row r="66" spans="1:6" x14ac:dyDescent="0.25">
      <c r="A66" t="s">
        <v>534</v>
      </c>
      <c r="C66" s="29" t="s">
        <v>535</v>
      </c>
      <c r="D66" s="29"/>
      <c r="F66" s="25" t="s">
        <v>536</v>
      </c>
    </row>
    <row r="67" spans="1:6" x14ac:dyDescent="0.25">
      <c r="A67" t="s">
        <v>537</v>
      </c>
      <c r="C67" s="29" t="s">
        <v>538</v>
      </c>
      <c r="D67" s="29"/>
      <c r="F67" s="25" t="s">
        <v>539</v>
      </c>
    </row>
    <row r="68" spans="1:6" x14ac:dyDescent="0.25">
      <c r="A68" t="s">
        <v>540</v>
      </c>
      <c r="C68" s="29" t="s">
        <v>541</v>
      </c>
      <c r="D68" s="29"/>
      <c r="F68" s="25" t="s">
        <v>542</v>
      </c>
    </row>
    <row r="69" spans="1:6" x14ac:dyDescent="0.25">
      <c r="A69" t="s">
        <v>543</v>
      </c>
      <c r="C69" s="29" t="s">
        <v>544</v>
      </c>
      <c r="D69" s="29"/>
      <c r="F69" s="25" t="s">
        <v>545</v>
      </c>
    </row>
    <row r="70" spans="1:6" x14ac:dyDescent="0.25">
      <c r="A70" t="s">
        <v>546</v>
      </c>
      <c r="C70" s="29" t="s">
        <v>547</v>
      </c>
      <c r="D70" s="29"/>
      <c r="F70" s="25" t="s">
        <v>548</v>
      </c>
    </row>
    <row r="71" spans="1:6" x14ac:dyDescent="0.25">
      <c r="A71" t="s">
        <v>549</v>
      </c>
      <c r="C71" s="29" t="s">
        <v>550</v>
      </c>
      <c r="D71" s="29"/>
      <c r="F71" s="25" t="s">
        <v>551</v>
      </c>
    </row>
    <row r="72" spans="1:6" x14ac:dyDescent="0.25">
      <c r="A72" t="s">
        <v>552</v>
      </c>
      <c r="C72" s="29" t="s">
        <v>553</v>
      </c>
      <c r="D72" s="29"/>
      <c r="F72" s="25" t="s">
        <v>554</v>
      </c>
    </row>
    <row r="73" spans="1:6" x14ac:dyDescent="0.25">
      <c r="A73" t="s">
        <v>555</v>
      </c>
      <c r="C73" s="29" t="s">
        <v>556</v>
      </c>
      <c r="D73" s="29"/>
      <c r="F73" s="25" t="s">
        <v>557</v>
      </c>
    </row>
    <row r="74" spans="1:6" x14ac:dyDescent="0.25">
      <c r="A74" t="s">
        <v>558</v>
      </c>
      <c r="C74" s="29" t="s">
        <v>559</v>
      </c>
      <c r="D74" s="29"/>
      <c r="F74" s="25" t="s">
        <v>560</v>
      </c>
    </row>
    <row r="75" spans="1:6" x14ac:dyDescent="0.25">
      <c r="A75" t="s">
        <v>561</v>
      </c>
      <c r="C75" s="29" t="s">
        <v>562</v>
      </c>
      <c r="D75" s="29"/>
      <c r="F75" s="25" t="s">
        <v>563</v>
      </c>
    </row>
    <row r="76" spans="1:6" x14ac:dyDescent="0.25">
      <c r="A76" t="s">
        <v>564</v>
      </c>
      <c r="C76" s="29" t="s">
        <v>565</v>
      </c>
      <c r="D76" s="29"/>
      <c r="F76" s="25" t="s">
        <v>566</v>
      </c>
    </row>
    <row r="77" spans="1:6" x14ac:dyDescent="0.25">
      <c r="A77" t="s">
        <v>567</v>
      </c>
      <c r="C77" s="29" t="s">
        <v>568</v>
      </c>
      <c r="D77" s="29"/>
      <c r="F77" s="25" t="s">
        <v>569</v>
      </c>
    </row>
    <row r="78" spans="1:6" x14ac:dyDescent="0.25">
      <c r="A78" t="s">
        <v>570</v>
      </c>
      <c r="C78" s="29" t="s">
        <v>571</v>
      </c>
      <c r="D78" s="29"/>
      <c r="F78" s="25" t="s">
        <v>572</v>
      </c>
    </row>
    <row r="79" spans="1:6" x14ac:dyDescent="0.25">
      <c r="A79" t="s">
        <v>573</v>
      </c>
      <c r="C79" s="29" t="s">
        <v>574</v>
      </c>
      <c r="D79" s="29"/>
      <c r="F79" s="25" t="s">
        <v>575</v>
      </c>
    </row>
    <row r="80" spans="1:6" x14ac:dyDescent="0.25">
      <c r="A80" t="s">
        <v>576</v>
      </c>
      <c r="C80" s="29" t="s">
        <v>577</v>
      </c>
      <c r="D80" s="29"/>
      <c r="F80" s="25" t="s">
        <v>578</v>
      </c>
    </row>
    <row r="81" spans="1:6" x14ac:dyDescent="0.25">
      <c r="A81" t="s">
        <v>579</v>
      </c>
      <c r="C81" s="29" t="s">
        <v>580</v>
      </c>
      <c r="D81" s="29"/>
      <c r="F81" s="25" t="s">
        <v>581</v>
      </c>
    </row>
    <row r="82" spans="1:6" x14ac:dyDescent="0.25">
      <c r="A82" t="s">
        <v>582</v>
      </c>
      <c r="C82" s="29" t="s">
        <v>583</v>
      </c>
      <c r="D82" s="29"/>
      <c r="F82" s="25" t="s">
        <v>584</v>
      </c>
    </row>
    <row r="83" spans="1:6" x14ac:dyDescent="0.25">
      <c r="A83" t="s">
        <v>585</v>
      </c>
      <c r="C83" s="29" t="s">
        <v>586</v>
      </c>
      <c r="D83" s="29"/>
      <c r="F83" s="25" t="s">
        <v>587</v>
      </c>
    </row>
    <row r="84" spans="1:6" x14ac:dyDescent="0.25">
      <c r="A84" t="s">
        <v>588</v>
      </c>
      <c r="C84" s="29" t="s">
        <v>589</v>
      </c>
      <c r="D84" s="29"/>
      <c r="F84" s="25" t="s">
        <v>590</v>
      </c>
    </row>
    <row r="85" spans="1:6" x14ac:dyDescent="0.25">
      <c r="A85" t="s">
        <v>591</v>
      </c>
      <c r="C85" s="29" t="s">
        <v>592</v>
      </c>
      <c r="D85" s="29"/>
      <c r="F85" s="25" t="s">
        <v>593</v>
      </c>
    </row>
    <row r="86" spans="1:6" x14ac:dyDescent="0.25">
      <c r="A86" s="31" t="s">
        <v>594</v>
      </c>
      <c r="C86" s="29" t="s">
        <v>595</v>
      </c>
      <c r="D86" s="29"/>
      <c r="F86" s="25" t="s">
        <v>596</v>
      </c>
    </row>
    <row r="87" spans="1:6" x14ac:dyDescent="0.25">
      <c r="A87" t="s">
        <v>597</v>
      </c>
      <c r="C87" s="29" t="s">
        <v>598</v>
      </c>
      <c r="D87" s="29"/>
      <c r="F87" s="25" t="s">
        <v>599</v>
      </c>
    </row>
    <row r="88" spans="1:6" x14ac:dyDescent="0.25">
      <c r="A88" t="s">
        <v>600</v>
      </c>
      <c r="C88" s="29" t="s">
        <v>601</v>
      </c>
      <c r="D88" s="29"/>
      <c r="F88" s="25" t="s">
        <v>602</v>
      </c>
    </row>
    <row r="89" spans="1:6" x14ac:dyDescent="0.25">
      <c r="A89" t="s">
        <v>603</v>
      </c>
      <c r="C89" s="29" t="s">
        <v>604</v>
      </c>
      <c r="D89" s="29"/>
      <c r="F89" s="25" t="s">
        <v>605</v>
      </c>
    </row>
    <row r="90" spans="1:6" x14ac:dyDescent="0.25">
      <c r="A90" t="s">
        <v>606</v>
      </c>
      <c r="C90" s="29" t="s">
        <v>607</v>
      </c>
      <c r="D90" s="29"/>
      <c r="F90" s="25" t="s">
        <v>608</v>
      </c>
    </row>
    <row r="91" spans="1:6" x14ac:dyDescent="0.25">
      <c r="A91" t="s">
        <v>609</v>
      </c>
      <c r="C91" s="29" t="s">
        <v>610</v>
      </c>
      <c r="D91" s="29"/>
      <c r="F91" s="25" t="s">
        <v>611</v>
      </c>
    </row>
    <row r="92" spans="1:6" x14ac:dyDescent="0.25">
      <c r="A92" t="s">
        <v>612</v>
      </c>
      <c r="C92" s="29" t="s">
        <v>613</v>
      </c>
      <c r="D92" s="29"/>
      <c r="F92" s="25" t="s">
        <v>614</v>
      </c>
    </row>
    <row r="93" spans="1:6" x14ac:dyDescent="0.25">
      <c r="A93" t="s">
        <v>615</v>
      </c>
      <c r="C93" s="29" t="s">
        <v>616</v>
      </c>
      <c r="D93" s="29"/>
      <c r="F93" s="25" t="s">
        <v>617</v>
      </c>
    </row>
    <row r="94" spans="1:6" x14ac:dyDescent="0.25">
      <c r="A94" t="s">
        <v>618</v>
      </c>
      <c r="C94" s="29" t="s">
        <v>619</v>
      </c>
      <c r="D94" s="29"/>
      <c r="F94" s="25" t="s">
        <v>620</v>
      </c>
    </row>
    <row r="95" spans="1:6" x14ac:dyDescent="0.25">
      <c r="A95" t="s">
        <v>621</v>
      </c>
      <c r="C95" s="29" t="s">
        <v>622</v>
      </c>
      <c r="D95" s="29"/>
      <c r="F95" s="25" t="s">
        <v>623</v>
      </c>
    </row>
    <row r="96" spans="1:6" x14ac:dyDescent="0.25">
      <c r="A96" t="s">
        <v>624</v>
      </c>
      <c r="C96" s="30" t="s">
        <v>625</v>
      </c>
      <c r="D96" s="30"/>
      <c r="F96" s="25" t="s">
        <v>626</v>
      </c>
    </row>
    <row r="97" spans="1:6" x14ac:dyDescent="0.25">
      <c r="A97" t="s">
        <v>627</v>
      </c>
      <c r="C97" s="29" t="s">
        <v>628</v>
      </c>
      <c r="D97" s="29"/>
      <c r="F97" s="25" t="s">
        <v>629</v>
      </c>
    </row>
    <row r="98" spans="1:6" x14ac:dyDescent="0.25">
      <c r="A98" t="s">
        <v>630</v>
      </c>
      <c r="C98" s="29" t="s">
        <v>631</v>
      </c>
      <c r="D98" s="29"/>
      <c r="F98" s="25" t="s">
        <v>632</v>
      </c>
    </row>
    <row r="99" spans="1:6" x14ac:dyDescent="0.25">
      <c r="A99" t="s">
        <v>633</v>
      </c>
      <c r="C99" s="29" t="s">
        <v>634</v>
      </c>
      <c r="D99" s="29"/>
      <c r="F99" s="25" t="s">
        <v>635</v>
      </c>
    </row>
    <row r="100" spans="1:6" x14ac:dyDescent="0.25">
      <c r="A100" t="s">
        <v>636</v>
      </c>
      <c r="C100" s="29" t="s">
        <v>637</v>
      </c>
      <c r="D100" s="29"/>
      <c r="F100" s="25" t="s">
        <v>638</v>
      </c>
    </row>
    <row r="101" spans="1:6" x14ac:dyDescent="0.25">
      <c r="A101" t="s">
        <v>639</v>
      </c>
      <c r="C101" s="29" t="s">
        <v>640</v>
      </c>
      <c r="D101" s="29"/>
      <c r="F101" s="25" t="s">
        <v>641</v>
      </c>
    </row>
    <row r="102" spans="1:6" x14ac:dyDescent="0.25">
      <c r="A102" t="s">
        <v>642</v>
      </c>
      <c r="C102" s="29" t="s">
        <v>643</v>
      </c>
      <c r="D102" s="29"/>
      <c r="F102" s="25" t="s">
        <v>644</v>
      </c>
    </row>
    <row r="103" spans="1:6" x14ac:dyDescent="0.25">
      <c r="A103" t="s">
        <v>645</v>
      </c>
      <c r="C103" s="29" t="s">
        <v>646</v>
      </c>
      <c r="D103" s="29"/>
      <c r="F103" s="25" t="s">
        <v>647</v>
      </c>
    </row>
    <row r="104" spans="1:6" x14ac:dyDescent="0.25">
      <c r="A104" t="s">
        <v>648</v>
      </c>
      <c r="C104" s="29" t="s">
        <v>649</v>
      </c>
      <c r="D104" s="29"/>
      <c r="F104" s="25" t="s">
        <v>650</v>
      </c>
    </row>
    <row r="105" spans="1:6" x14ac:dyDescent="0.25">
      <c r="A105" t="s">
        <v>651</v>
      </c>
      <c r="C105" s="29" t="s">
        <v>652</v>
      </c>
      <c r="D105" s="29"/>
      <c r="F105" s="25" t="s">
        <v>653</v>
      </c>
    </row>
    <row r="106" spans="1:6" x14ac:dyDescent="0.25">
      <c r="A106" t="s">
        <v>654</v>
      </c>
      <c r="C106" s="29" t="s">
        <v>655</v>
      </c>
      <c r="D106" s="29"/>
      <c r="F106" s="25" t="s">
        <v>656</v>
      </c>
    </row>
    <row r="107" spans="1:6" x14ac:dyDescent="0.25">
      <c r="A107" t="s">
        <v>657</v>
      </c>
      <c r="C107" s="29" t="s">
        <v>658</v>
      </c>
      <c r="D107" s="29"/>
      <c r="F107" s="25" t="s">
        <v>659</v>
      </c>
    </row>
    <row r="108" spans="1:6" x14ac:dyDescent="0.25">
      <c r="A108" t="s">
        <v>660</v>
      </c>
      <c r="C108" s="29" t="s">
        <v>661</v>
      </c>
      <c r="D108" s="29"/>
      <c r="F108" s="25" t="s">
        <v>662</v>
      </c>
    </row>
    <row r="109" spans="1:6" x14ac:dyDescent="0.25">
      <c r="A109" t="s">
        <v>663</v>
      </c>
      <c r="C109" s="29" t="s">
        <v>664</v>
      </c>
      <c r="D109" s="29"/>
      <c r="F109" s="25" t="s">
        <v>665</v>
      </c>
    </row>
    <row r="110" spans="1:6" x14ac:dyDescent="0.25">
      <c r="A110" t="s">
        <v>666</v>
      </c>
      <c r="C110" s="29" t="s">
        <v>667</v>
      </c>
      <c r="D110" s="29"/>
      <c r="F110" s="25" t="s">
        <v>668</v>
      </c>
    </row>
    <row r="111" spans="1:6" x14ac:dyDescent="0.25">
      <c r="A111" t="s">
        <v>669</v>
      </c>
      <c r="C111" s="29" t="s">
        <v>670</v>
      </c>
      <c r="D111" s="29"/>
      <c r="F111" s="25" t="s">
        <v>671</v>
      </c>
    </row>
    <row r="112" spans="1:6" x14ac:dyDescent="0.25">
      <c r="A112" t="s">
        <v>672</v>
      </c>
      <c r="C112" s="29" t="s">
        <v>673</v>
      </c>
      <c r="D112" s="29"/>
      <c r="F112" s="25" t="s">
        <v>674</v>
      </c>
    </row>
    <row r="113" spans="1:6" x14ac:dyDescent="0.25">
      <c r="A113" t="s">
        <v>675</v>
      </c>
      <c r="C113" s="29" t="s">
        <v>676</v>
      </c>
      <c r="D113" s="29"/>
      <c r="F113" s="25" t="s">
        <v>677</v>
      </c>
    </row>
    <row r="114" spans="1:6" x14ac:dyDescent="0.25">
      <c r="A114" t="s">
        <v>678</v>
      </c>
      <c r="C114" s="29" t="s">
        <v>679</v>
      </c>
      <c r="D114" s="29"/>
      <c r="F114" s="25" t="s">
        <v>680</v>
      </c>
    </row>
    <row r="115" spans="1:6" x14ac:dyDescent="0.25">
      <c r="A115" t="s">
        <v>681</v>
      </c>
      <c r="C115" s="29" t="s">
        <v>682</v>
      </c>
      <c r="D115" s="29"/>
      <c r="F115" s="25" t="s">
        <v>683</v>
      </c>
    </row>
    <row r="116" spans="1:6" x14ac:dyDescent="0.25">
      <c r="A116" t="s">
        <v>684</v>
      </c>
      <c r="C116" s="29" t="s">
        <v>685</v>
      </c>
      <c r="D116" s="29"/>
      <c r="F116" s="25" t="s">
        <v>686</v>
      </c>
    </row>
    <row r="117" spans="1:6" x14ac:dyDescent="0.25">
      <c r="A117" t="s">
        <v>687</v>
      </c>
      <c r="C117" s="29" t="s">
        <v>688</v>
      </c>
      <c r="D117" s="29"/>
      <c r="F117" s="25" t="s">
        <v>689</v>
      </c>
    </row>
    <row r="118" spans="1:6" x14ac:dyDescent="0.25">
      <c r="A118" t="s">
        <v>690</v>
      </c>
      <c r="C118" s="29" t="s">
        <v>691</v>
      </c>
      <c r="D118" s="29"/>
      <c r="F118" s="25" t="s">
        <v>692</v>
      </c>
    </row>
    <row r="119" spans="1:6" x14ac:dyDescent="0.25">
      <c r="A119" t="s">
        <v>693</v>
      </c>
      <c r="C119" s="29" t="s">
        <v>694</v>
      </c>
      <c r="D119" s="29"/>
      <c r="F119" s="25" t="s">
        <v>695</v>
      </c>
    </row>
    <row r="120" spans="1:6" x14ac:dyDescent="0.25">
      <c r="A120" t="s">
        <v>696</v>
      </c>
      <c r="C120" s="29" t="s">
        <v>697</v>
      </c>
      <c r="D120" s="29"/>
      <c r="F120" s="25" t="s">
        <v>698</v>
      </c>
    </row>
    <row r="121" spans="1:6" x14ac:dyDescent="0.25">
      <c r="A121" t="s">
        <v>699</v>
      </c>
      <c r="C121" s="29" t="s">
        <v>700</v>
      </c>
      <c r="D121" s="29"/>
      <c r="F121" s="25" t="s">
        <v>701</v>
      </c>
    </row>
    <row r="122" spans="1:6" x14ac:dyDescent="0.25">
      <c r="A122" t="s">
        <v>702</v>
      </c>
      <c r="C122" s="29" t="s">
        <v>703</v>
      </c>
      <c r="D122" s="29"/>
      <c r="F122" s="25" t="s">
        <v>704</v>
      </c>
    </row>
    <row r="123" spans="1:6" x14ac:dyDescent="0.25">
      <c r="C123" s="29" t="s">
        <v>705</v>
      </c>
      <c r="D123" s="29"/>
      <c r="F123" s="25" t="s">
        <v>706</v>
      </c>
    </row>
    <row r="124" spans="1:6" x14ac:dyDescent="0.25">
      <c r="C124" s="29" t="s">
        <v>707</v>
      </c>
      <c r="D124" s="29"/>
      <c r="F124" s="25" t="s">
        <v>708</v>
      </c>
    </row>
    <row r="125" spans="1:6" x14ac:dyDescent="0.25">
      <c r="C125" s="29" t="s">
        <v>709</v>
      </c>
      <c r="D125" s="29"/>
      <c r="F125" s="25" t="s">
        <v>710</v>
      </c>
    </row>
    <row r="126" spans="1:6" x14ac:dyDescent="0.25">
      <c r="C126" s="29" t="s">
        <v>711</v>
      </c>
      <c r="D126" s="29"/>
      <c r="F126" s="25" t="s">
        <v>712</v>
      </c>
    </row>
    <row r="127" spans="1:6" x14ac:dyDescent="0.25">
      <c r="C127" s="29" t="s">
        <v>713</v>
      </c>
      <c r="D127" s="29"/>
      <c r="F127" s="25" t="s">
        <v>714</v>
      </c>
    </row>
    <row r="128" spans="1:6" x14ac:dyDescent="0.25">
      <c r="C128" s="29" t="s">
        <v>715</v>
      </c>
      <c r="D128" s="29"/>
      <c r="F128" s="25" t="s">
        <v>716</v>
      </c>
    </row>
    <row r="129" spans="3:6" x14ac:dyDescent="0.25">
      <c r="C129" s="29" t="s">
        <v>717</v>
      </c>
      <c r="D129" s="29"/>
      <c r="F129" s="25" t="s">
        <v>718</v>
      </c>
    </row>
    <row r="130" spans="3:6" x14ac:dyDescent="0.25">
      <c r="C130" s="29" t="s">
        <v>719</v>
      </c>
      <c r="D130" s="29"/>
      <c r="F130" s="25" t="s">
        <v>720</v>
      </c>
    </row>
    <row r="131" spans="3:6" x14ac:dyDescent="0.25">
      <c r="C131" s="29" t="s">
        <v>721</v>
      </c>
      <c r="D131" s="29"/>
      <c r="F131" s="25" t="s">
        <v>722</v>
      </c>
    </row>
    <row r="132" spans="3:6" x14ac:dyDescent="0.25">
      <c r="C132" s="29" t="s">
        <v>723</v>
      </c>
      <c r="D132" s="29"/>
      <c r="F132" s="25" t="s">
        <v>724</v>
      </c>
    </row>
    <row r="133" spans="3:6" x14ac:dyDescent="0.25">
      <c r="C133" s="29" t="s">
        <v>725</v>
      </c>
      <c r="D133" s="29"/>
      <c r="F133" s="25" t="s">
        <v>726</v>
      </c>
    </row>
    <row r="134" spans="3:6" x14ac:dyDescent="0.25">
      <c r="C134" s="29" t="s">
        <v>727</v>
      </c>
      <c r="D134" s="29"/>
      <c r="F134" s="25" t="s">
        <v>728</v>
      </c>
    </row>
    <row r="135" spans="3:6" x14ac:dyDescent="0.25">
      <c r="C135" s="29" t="s">
        <v>729</v>
      </c>
      <c r="D135" s="29"/>
      <c r="F135" s="25" t="s">
        <v>730</v>
      </c>
    </row>
    <row r="136" spans="3:6" x14ac:dyDescent="0.25">
      <c r="C136" s="29" t="s">
        <v>731</v>
      </c>
      <c r="D136" s="29"/>
      <c r="F136" s="25" t="s">
        <v>732</v>
      </c>
    </row>
    <row r="137" spans="3:6" x14ac:dyDescent="0.25">
      <c r="C137" s="29" t="s">
        <v>733</v>
      </c>
      <c r="D137" s="29"/>
      <c r="F137" s="25" t="s">
        <v>734</v>
      </c>
    </row>
    <row r="138" spans="3:6" x14ac:dyDescent="0.25">
      <c r="C138" s="29" t="s">
        <v>735</v>
      </c>
      <c r="D138" s="29"/>
      <c r="F138" s="25" t="s">
        <v>736</v>
      </c>
    </row>
    <row r="139" spans="3:6" x14ac:dyDescent="0.25">
      <c r="C139" s="29" t="s">
        <v>737</v>
      </c>
      <c r="D139" s="29"/>
      <c r="F139" s="25" t="s">
        <v>738</v>
      </c>
    </row>
    <row r="140" spans="3:6" x14ac:dyDescent="0.25">
      <c r="C140" s="29" t="s">
        <v>739</v>
      </c>
      <c r="D140" s="29"/>
      <c r="F140" s="25" t="s">
        <v>740</v>
      </c>
    </row>
    <row r="141" spans="3:6" x14ac:dyDescent="0.25">
      <c r="C141" s="29" t="s">
        <v>741</v>
      </c>
      <c r="D141" s="29"/>
      <c r="F141" s="25" t="s">
        <v>742</v>
      </c>
    </row>
    <row r="142" spans="3:6" x14ac:dyDescent="0.25">
      <c r="C142" s="29" t="s">
        <v>743</v>
      </c>
      <c r="D142" s="29"/>
      <c r="F142" s="25" t="s">
        <v>744</v>
      </c>
    </row>
    <row r="143" spans="3:6" x14ac:dyDescent="0.25">
      <c r="C143" s="29" t="s">
        <v>745</v>
      </c>
      <c r="D143" s="29"/>
      <c r="F143" s="25" t="s">
        <v>746</v>
      </c>
    </row>
    <row r="144" spans="3:6" x14ac:dyDescent="0.25">
      <c r="C144" s="29" t="s">
        <v>747</v>
      </c>
      <c r="D144" s="29"/>
      <c r="F144" s="25" t="s">
        <v>748</v>
      </c>
    </row>
    <row r="145" spans="3:6" x14ac:dyDescent="0.25">
      <c r="C145" s="29" t="s">
        <v>749</v>
      </c>
      <c r="D145" s="29"/>
      <c r="F145" s="25" t="s">
        <v>750</v>
      </c>
    </row>
    <row r="146" spans="3:6" x14ac:dyDescent="0.25">
      <c r="C146" s="29" t="s">
        <v>751</v>
      </c>
      <c r="D146" s="29"/>
      <c r="F146" s="25" t="s">
        <v>752</v>
      </c>
    </row>
    <row r="147" spans="3:6" x14ac:dyDescent="0.25">
      <c r="C147" s="29" t="s">
        <v>753</v>
      </c>
      <c r="D147" s="29"/>
      <c r="F147" s="25" t="s">
        <v>754</v>
      </c>
    </row>
    <row r="148" spans="3:6" x14ac:dyDescent="0.25">
      <c r="C148" s="29" t="s">
        <v>755</v>
      </c>
      <c r="D148" s="29"/>
      <c r="F148" s="25" t="s">
        <v>756</v>
      </c>
    </row>
    <row r="149" spans="3:6" x14ac:dyDescent="0.25">
      <c r="C149" s="29" t="s">
        <v>757</v>
      </c>
      <c r="D149" s="29"/>
      <c r="F149" s="25" t="s">
        <v>758</v>
      </c>
    </row>
    <row r="150" spans="3:6" x14ac:dyDescent="0.25">
      <c r="C150" s="29" t="s">
        <v>759</v>
      </c>
      <c r="D150" s="29"/>
      <c r="F150" s="25" t="s">
        <v>760</v>
      </c>
    </row>
    <row r="151" spans="3:6" x14ac:dyDescent="0.25">
      <c r="C151" s="29" t="s">
        <v>761</v>
      </c>
      <c r="D151" s="29"/>
      <c r="F151" s="25" t="s">
        <v>762</v>
      </c>
    </row>
    <row r="152" spans="3:6" x14ac:dyDescent="0.25">
      <c r="C152" s="29" t="s">
        <v>763</v>
      </c>
      <c r="D152" s="29"/>
      <c r="F152" s="25" t="s">
        <v>764</v>
      </c>
    </row>
    <row r="153" spans="3:6" x14ac:dyDescent="0.25">
      <c r="C153" s="29" t="s">
        <v>765</v>
      </c>
      <c r="D153" s="29"/>
      <c r="F153" s="25" t="s">
        <v>766</v>
      </c>
    </row>
    <row r="154" spans="3:6" x14ac:dyDescent="0.25">
      <c r="C154" s="29" t="s">
        <v>767</v>
      </c>
      <c r="D154" s="29"/>
      <c r="F154" s="25" t="s">
        <v>768</v>
      </c>
    </row>
    <row r="155" spans="3:6" x14ac:dyDescent="0.25">
      <c r="C155" s="29" t="s">
        <v>769</v>
      </c>
      <c r="D155" s="29"/>
      <c r="F155" s="25" t="s">
        <v>770</v>
      </c>
    </row>
    <row r="156" spans="3:6" x14ac:dyDescent="0.25">
      <c r="C156" s="29" t="s">
        <v>771</v>
      </c>
      <c r="D156" s="29"/>
      <c r="F156" s="25" t="s">
        <v>772</v>
      </c>
    </row>
    <row r="157" spans="3:6" x14ac:dyDescent="0.25">
      <c r="C157" s="29" t="s">
        <v>773</v>
      </c>
      <c r="D157" s="29"/>
      <c r="F157" s="25" t="s">
        <v>774</v>
      </c>
    </row>
    <row r="158" spans="3:6" x14ac:dyDescent="0.25">
      <c r="C158" s="29" t="s">
        <v>775</v>
      </c>
      <c r="D158" s="29"/>
      <c r="F158" s="25" t="s">
        <v>776</v>
      </c>
    </row>
    <row r="159" spans="3:6" x14ac:dyDescent="0.25">
      <c r="C159" s="29" t="s">
        <v>777</v>
      </c>
      <c r="D159" s="29"/>
      <c r="F159" s="25" t="s">
        <v>778</v>
      </c>
    </row>
    <row r="160" spans="3:6" x14ac:dyDescent="0.25">
      <c r="C160" s="29" t="s">
        <v>779</v>
      </c>
      <c r="D160" s="29"/>
      <c r="F160" s="25" t="s">
        <v>780</v>
      </c>
    </row>
    <row r="161" spans="3:6" x14ac:dyDescent="0.25">
      <c r="C161" s="29" t="s">
        <v>781</v>
      </c>
      <c r="D161" s="29"/>
      <c r="F161" s="25" t="s">
        <v>782</v>
      </c>
    </row>
    <row r="162" spans="3:6" x14ac:dyDescent="0.25">
      <c r="C162" s="29" t="s">
        <v>783</v>
      </c>
      <c r="D162" s="29"/>
      <c r="F162" s="25" t="s">
        <v>784</v>
      </c>
    </row>
    <row r="163" spans="3:6" x14ac:dyDescent="0.25">
      <c r="C163" s="29" t="s">
        <v>785</v>
      </c>
      <c r="D163" s="29"/>
      <c r="F163" s="25" t="s">
        <v>786</v>
      </c>
    </row>
    <row r="164" spans="3:6" x14ac:dyDescent="0.25">
      <c r="C164" s="29" t="s">
        <v>787</v>
      </c>
      <c r="D164" s="29"/>
      <c r="F164" s="25" t="s">
        <v>788</v>
      </c>
    </row>
    <row r="165" spans="3:6" x14ac:dyDescent="0.25">
      <c r="C165" s="29" t="s">
        <v>789</v>
      </c>
      <c r="D165" s="29"/>
      <c r="F165" s="25" t="s">
        <v>790</v>
      </c>
    </row>
    <row r="166" spans="3:6" x14ac:dyDescent="0.25">
      <c r="C166" s="29" t="s">
        <v>791</v>
      </c>
      <c r="D166" s="29"/>
      <c r="F166" s="25" t="s">
        <v>792</v>
      </c>
    </row>
    <row r="167" spans="3:6" x14ac:dyDescent="0.25">
      <c r="C167" s="29" t="s">
        <v>793</v>
      </c>
      <c r="D167" s="29"/>
      <c r="F167" s="25" t="s">
        <v>794</v>
      </c>
    </row>
    <row r="168" spans="3:6" x14ac:dyDescent="0.25">
      <c r="C168" s="29" t="s">
        <v>795</v>
      </c>
      <c r="D168" s="29"/>
      <c r="F168" s="25" t="s">
        <v>796</v>
      </c>
    </row>
    <row r="169" spans="3:6" x14ac:dyDescent="0.25">
      <c r="C169" s="29" t="s">
        <v>797</v>
      </c>
      <c r="D169" s="29"/>
      <c r="F169" s="25" t="s">
        <v>798</v>
      </c>
    </row>
    <row r="170" spans="3:6" x14ac:dyDescent="0.25">
      <c r="C170" s="29" t="s">
        <v>799</v>
      </c>
      <c r="D170" s="29"/>
      <c r="F170" s="25" t="s">
        <v>800</v>
      </c>
    </row>
    <row r="171" spans="3:6" x14ac:dyDescent="0.25">
      <c r="C171" s="29" t="s">
        <v>801</v>
      </c>
      <c r="D171" s="29"/>
      <c r="F171" s="25" t="s">
        <v>802</v>
      </c>
    </row>
    <row r="172" spans="3:6" x14ac:dyDescent="0.25">
      <c r="C172" s="29" t="s">
        <v>803</v>
      </c>
      <c r="D172" s="29"/>
      <c r="F172" s="25" t="s">
        <v>804</v>
      </c>
    </row>
    <row r="173" spans="3:6" x14ac:dyDescent="0.25">
      <c r="C173" s="29" t="s">
        <v>805</v>
      </c>
      <c r="D173" s="29"/>
      <c r="F173" s="25" t="s">
        <v>806</v>
      </c>
    </row>
    <row r="174" spans="3:6" x14ac:dyDescent="0.25">
      <c r="C174" s="29" t="s">
        <v>807</v>
      </c>
      <c r="D174" s="29"/>
      <c r="F174" s="25" t="s">
        <v>808</v>
      </c>
    </row>
    <row r="175" spans="3:6" x14ac:dyDescent="0.25">
      <c r="C175" s="29" t="s">
        <v>809</v>
      </c>
      <c r="D175" s="29"/>
      <c r="F175" s="25" t="s">
        <v>810</v>
      </c>
    </row>
    <row r="176" spans="3:6" x14ac:dyDescent="0.25">
      <c r="C176" s="29" t="s">
        <v>811</v>
      </c>
      <c r="D176" s="29"/>
      <c r="F176" s="25" t="s">
        <v>812</v>
      </c>
    </row>
    <row r="177" spans="3:6" x14ac:dyDescent="0.25">
      <c r="C177" s="29" t="s">
        <v>813</v>
      </c>
      <c r="D177" s="29"/>
      <c r="F177" s="25" t="s">
        <v>814</v>
      </c>
    </row>
    <row r="178" spans="3:6" x14ac:dyDescent="0.25">
      <c r="C178" s="29" t="s">
        <v>815</v>
      </c>
      <c r="D178" s="29"/>
      <c r="F178" s="25" t="s">
        <v>816</v>
      </c>
    </row>
    <row r="179" spans="3:6" x14ac:dyDescent="0.25">
      <c r="C179" s="29" t="s">
        <v>817</v>
      </c>
      <c r="D179" s="29"/>
      <c r="F179" s="25" t="s">
        <v>818</v>
      </c>
    </row>
    <row r="180" spans="3:6" x14ac:dyDescent="0.25">
      <c r="C180" s="29" t="s">
        <v>819</v>
      </c>
      <c r="D180" s="29"/>
      <c r="F180" s="25" t="s">
        <v>820</v>
      </c>
    </row>
    <row r="181" spans="3:6" x14ac:dyDescent="0.25">
      <c r="C181" s="29" t="s">
        <v>821</v>
      </c>
      <c r="D181" s="29"/>
      <c r="F181" s="25" t="s">
        <v>822</v>
      </c>
    </row>
    <row r="182" spans="3:6" x14ac:dyDescent="0.25">
      <c r="C182" s="29" t="s">
        <v>823</v>
      </c>
      <c r="D182" s="29"/>
      <c r="F182" s="25" t="s">
        <v>824</v>
      </c>
    </row>
    <row r="183" spans="3:6" x14ac:dyDescent="0.25">
      <c r="C183" s="29" t="s">
        <v>825</v>
      </c>
      <c r="D183" s="29"/>
      <c r="F183" s="25" t="s">
        <v>826</v>
      </c>
    </row>
    <row r="184" spans="3:6" x14ac:dyDescent="0.25">
      <c r="C184" s="29" t="s">
        <v>827</v>
      </c>
      <c r="D184" s="29"/>
      <c r="F184" s="25" t="s">
        <v>828</v>
      </c>
    </row>
    <row r="185" spans="3:6" x14ac:dyDescent="0.25">
      <c r="C185" s="29" t="s">
        <v>829</v>
      </c>
      <c r="D185" s="29"/>
      <c r="F185" s="25" t="s">
        <v>830</v>
      </c>
    </row>
    <row r="186" spans="3:6" x14ac:dyDescent="0.25">
      <c r="C186" s="29" t="s">
        <v>831</v>
      </c>
      <c r="D186" s="29"/>
      <c r="F186" s="25" t="s">
        <v>832</v>
      </c>
    </row>
    <row r="187" spans="3:6" x14ac:dyDescent="0.25">
      <c r="C187" s="29" t="s">
        <v>833</v>
      </c>
      <c r="D187" s="29"/>
      <c r="F187" s="25" t="s">
        <v>834</v>
      </c>
    </row>
    <row r="188" spans="3:6" x14ac:dyDescent="0.25">
      <c r="C188" s="29" t="s">
        <v>835</v>
      </c>
      <c r="D188" s="29"/>
      <c r="F188" s="25" t="s">
        <v>836</v>
      </c>
    </row>
    <row r="189" spans="3:6" x14ac:dyDescent="0.25">
      <c r="C189" s="29" t="s">
        <v>837</v>
      </c>
      <c r="D189" s="29"/>
      <c r="F189" s="25" t="s">
        <v>838</v>
      </c>
    </row>
    <row r="190" spans="3:6" x14ac:dyDescent="0.25">
      <c r="C190" s="29" t="s">
        <v>839</v>
      </c>
      <c r="D190" s="29"/>
      <c r="F190" s="25" t="s">
        <v>840</v>
      </c>
    </row>
    <row r="191" spans="3:6" x14ac:dyDescent="0.25">
      <c r="C191" s="29" t="s">
        <v>841</v>
      </c>
      <c r="D191" s="29"/>
      <c r="F191" s="25" t="s">
        <v>842</v>
      </c>
    </row>
    <row r="192" spans="3:6" x14ac:dyDescent="0.25">
      <c r="C192" s="29" t="s">
        <v>843</v>
      </c>
      <c r="D192" s="29"/>
      <c r="F192" s="25" t="s">
        <v>844</v>
      </c>
    </row>
    <row r="193" spans="3:6" x14ac:dyDescent="0.25">
      <c r="C193" s="29" t="s">
        <v>845</v>
      </c>
      <c r="D193" s="29"/>
      <c r="F193" s="25" t="s">
        <v>846</v>
      </c>
    </row>
    <row r="194" spans="3:6" x14ac:dyDescent="0.25">
      <c r="C194" s="29" t="s">
        <v>847</v>
      </c>
      <c r="D194" s="29"/>
      <c r="F194" s="25" t="s">
        <v>848</v>
      </c>
    </row>
    <row r="195" spans="3:6" x14ac:dyDescent="0.25">
      <c r="C195" s="29" t="s">
        <v>849</v>
      </c>
      <c r="D195" s="29"/>
      <c r="F195" s="25" t="s">
        <v>850</v>
      </c>
    </row>
    <row r="196" spans="3:6" x14ac:dyDescent="0.25">
      <c r="C196" s="29" t="s">
        <v>851</v>
      </c>
      <c r="D196" s="29"/>
      <c r="F196" s="25" t="s">
        <v>852</v>
      </c>
    </row>
    <row r="197" spans="3:6" x14ac:dyDescent="0.25">
      <c r="C197" s="29" t="s">
        <v>853</v>
      </c>
      <c r="D197" s="29"/>
      <c r="F197" s="25" t="s">
        <v>854</v>
      </c>
    </row>
    <row r="198" spans="3:6" x14ac:dyDescent="0.25">
      <c r="C198" s="29" t="s">
        <v>855</v>
      </c>
      <c r="D198" s="29"/>
      <c r="F198" s="25" t="s">
        <v>856</v>
      </c>
    </row>
    <row r="199" spans="3:6" x14ac:dyDescent="0.25">
      <c r="C199" s="29" t="s">
        <v>857</v>
      </c>
      <c r="D199" s="29"/>
      <c r="F199" s="25" t="s">
        <v>858</v>
      </c>
    </row>
    <row r="200" spans="3:6" x14ac:dyDescent="0.25">
      <c r="C200" s="29" t="s">
        <v>859</v>
      </c>
      <c r="D200" s="29"/>
      <c r="F200" s="25" t="s">
        <v>860</v>
      </c>
    </row>
    <row r="201" spans="3:6" x14ac:dyDescent="0.25">
      <c r="C201" s="29" t="s">
        <v>861</v>
      </c>
      <c r="D201" s="29"/>
      <c r="F201" s="25" t="s">
        <v>862</v>
      </c>
    </row>
    <row r="202" spans="3:6" x14ac:dyDescent="0.25">
      <c r="C202" s="29" t="s">
        <v>863</v>
      </c>
      <c r="D202" s="29"/>
      <c r="F202" s="25" t="s">
        <v>864</v>
      </c>
    </row>
    <row r="203" spans="3:6" x14ac:dyDescent="0.25">
      <c r="C203" s="29" t="s">
        <v>865</v>
      </c>
      <c r="D203" s="29"/>
      <c r="F203" s="25" t="s">
        <v>866</v>
      </c>
    </row>
    <row r="204" spans="3:6" x14ac:dyDescent="0.25">
      <c r="C204" s="29" t="s">
        <v>867</v>
      </c>
      <c r="D204" s="29"/>
      <c r="F204" s="25" t="s">
        <v>868</v>
      </c>
    </row>
    <row r="205" spans="3:6" x14ac:dyDescent="0.25">
      <c r="C205" s="29" t="s">
        <v>869</v>
      </c>
      <c r="D205" s="29"/>
      <c r="F205" s="25" t="s">
        <v>870</v>
      </c>
    </row>
    <row r="206" spans="3:6" x14ac:dyDescent="0.25">
      <c r="C206" s="29" t="s">
        <v>871</v>
      </c>
      <c r="D206" s="29"/>
      <c r="F206" s="25" t="s">
        <v>872</v>
      </c>
    </row>
    <row r="207" spans="3:6" x14ac:dyDescent="0.25">
      <c r="C207" s="29" t="s">
        <v>873</v>
      </c>
      <c r="D207" s="29"/>
      <c r="F207" s="25" t="s">
        <v>874</v>
      </c>
    </row>
    <row r="208" spans="3:6" x14ac:dyDescent="0.25">
      <c r="C208" s="29" t="s">
        <v>875</v>
      </c>
      <c r="D208" s="29"/>
      <c r="F208" s="25" t="s">
        <v>876</v>
      </c>
    </row>
    <row r="209" spans="3:6" x14ac:dyDescent="0.25">
      <c r="C209" s="29" t="s">
        <v>877</v>
      </c>
      <c r="D209" s="29"/>
      <c r="F209" s="25" t="s">
        <v>878</v>
      </c>
    </row>
    <row r="210" spans="3:6" x14ac:dyDescent="0.25">
      <c r="C210" s="29" t="s">
        <v>879</v>
      </c>
      <c r="D210" s="29"/>
      <c r="F210" s="25" t="s">
        <v>880</v>
      </c>
    </row>
    <row r="211" spans="3:6" x14ac:dyDescent="0.25">
      <c r="C211" s="29" t="s">
        <v>881</v>
      </c>
      <c r="D211" s="29"/>
      <c r="F211" s="25" t="s">
        <v>882</v>
      </c>
    </row>
    <row r="212" spans="3:6" x14ac:dyDescent="0.25">
      <c r="C212" s="29" t="s">
        <v>883</v>
      </c>
      <c r="D212" s="29"/>
      <c r="F212" s="25" t="s">
        <v>884</v>
      </c>
    </row>
    <row r="213" spans="3:6" x14ac:dyDescent="0.25">
      <c r="C213" s="29" t="s">
        <v>885</v>
      </c>
      <c r="D213" s="29"/>
      <c r="F213" s="25" t="s">
        <v>886</v>
      </c>
    </row>
    <row r="214" spans="3:6" x14ac:dyDescent="0.25">
      <c r="C214" s="29" t="s">
        <v>887</v>
      </c>
      <c r="D214" s="29"/>
      <c r="F214" s="25" t="s">
        <v>888</v>
      </c>
    </row>
    <row r="215" spans="3:6" x14ac:dyDescent="0.25">
      <c r="C215" s="29" t="s">
        <v>889</v>
      </c>
      <c r="D215" s="29"/>
      <c r="F215" s="25" t="s">
        <v>890</v>
      </c>
    </row>
    <row r="216" spans="3:6" x14ac:dyDescent="0.25">
      <c r="C216" s="29" t="s">
        <v>891</v>
      </c>
      <c r="D216" s="29"/>
      <c r="F216" s="25" t="s">
        <v>892</v>
      </c>
    </row>
    <row r="217" spans="3:6" x14ac:dyDescent="0.25">
      <c r="C217" s="29" t="s">
        <v>893</v>
      </c>
      <c r="D217" s="29"/>
      <c r="F217" s="25" t="s">
        <v>894</v>
      </c>
    </row>
    <row r="218" spans="3:6" x14ac:dyDescent="0.25">
      <c r="C218" s="29" t="s">
        <v>895</v>
      </c>
      <c r="D218" s="29"/>
      <c r="F218" s="25" t="s">
        <v>896</v>
      </c>
    </row>
    <row r="219" spans="3:6" x14ac:dyDescent="0.25">
      <c r="C219" s="29" t="s">
        <v>897</v>
      </c>
      <c r="D219" s="29"/>
      <c r="F219" s="25" t="s">
        <v>898</v>
      </c>
    </row>
    <row r="220" spans="3:6" x14ac:dyDescent="0.25">
      <c r="C220" s="29" t="s">
        <v>899</v>
      </c>
      <c r="D220" s="29"/>
      <c r="F220" s="25" t="s">
        <v>900</v>
      </c>
    </row>
    <row r="221" spans="3:6" x14ac:dyDescent="0.25">
      <c r="C221" s="29" t="s">
        <v>901</v>
      </c>
      <c r="D221" s="29"/>
      <c r="F221" s="25" t="s">
        <v>902</v>
      </c>
    </row>
    <row r="222" spans="3:6" x14ac:dyDescent="0.25">
      <c r="C222" s="29" t="s">
        <v>903</v>
      </c>
      <c r="D222" s="29"/>
      <c r="F222" s="25" t="s">
        <v>904</v>
      </c>
    </row>
    <row r="223" spans="3:6" x14ac:dyDescent="0.25">
      <c r="C223" s="29" t="s">
        <v>905</v>
      </c>
      <c r="D223" s="29"/>
      <c r="F223" s="25" t="s">
        <v>906</v>
      </c>
    </row>
    <row r="224" spans="3:6" x14ac:dyDescent="0.25">
      <c r="C224" s="29" t="s">
        <v>907</v>
      </c>
      <c r="D224" s="29"/>
      <c r="F224" s="25" t="s">
        <v>908</v>
      </c>
    </row>
    <row r="225" spans="3:6" x14ac:dyDescent="0.25">
      <c r="C225" s="29" t="s">
        <v>909</v>
      </c>
      <c r="D225" s="29"/>
      <c r="F225" s="25" t="s">
        <v>910</v>
      </c>
    </row>
    <row r="226" spans="3:6" x14ac:dyDescent="0.25">
      <c r="C226" s="29" t="s">
        <v>911</v>
      </c>
      <c r="D226" s="29"/>
      <c r="F226" s="25" t="s">
        <v>912</v>
      </c>
    </row>
    <row r="227" spans="3:6" x14ac:dyDescent="0.25">
      <c r="C227" s="29" t="s">
        <v>913</v>
      </c>
      <c r="D227" s="29"/>
      <c r="F227" s="25" t="s">
        <v>914</v>
      </c>
    </row>
    <row r="228" spans="3:6" x14ac:dyDescent="0.25">
      <c r="C228" s="29" t="s">
        <v>915</v>
      </c>
      <c r="D228" s="29"/>
      <c r="F228" s="25" t="s">
        <v>916</v>
      </c>
    </row>
    <row r="229" spans="3:6" x14ac:dyDescent="0.25">
      <c r="C229" s="29" t="s">
        <v>917</v>
      </c>
      <c r="D229" s="29"/>
      <c r="F229" s="25" t="s">
        <v>918</v>
      </c>
    </row>
    <row r="230" spans="3:6" x14ac:dyDescent="0.25">
      <c r="C230" s="29" t="s">
        <v>919</v>
      </c>
      <c r="D230" s="29"/>
      <c r="F230" s="25" t="s">
        <v>920</v>
      </c>
    </row>
    <row r="231" spans="3:6" x14ac:dyDescent="0.25">
      <c r="C231" s="29" t="s">
        <v>921</v>
      </c>
      <c r="D231" s="29"/>
      <c r="F231" s="25" t="s">
        <v>922</v>
      </c>
    </row>
    <row r="232" spans="3:6" x14ac:dyDescent="0.25">
      <c r="C232" s="29" t="s">
        <v>923</v>
      </c>
      <c r="D232" s="29"/>
      <c r="F232" s="25" t="s">
        <v>924</v>
      </c>
    </row>
    <row r="233" spans="3:6" x14ac:dyDescent="0.25">
      <c r="C233" s="29" t="s">
        <v>925</v>
      </c>
      <c r="D233" s="29"/>
      <c r="F233" s="25" t="s">
        <v>926</v>
      </c>
    </row>
    <row r="234" spans="3:6" x14ac:dyDescent="0.25">
      <c r="C234" s="29" t="s">
        <v>927</v>
      </c>
      <c r="D234" s="29"/>
      <c r="F234" s="25" t="s">
        <v>928</v>
      </c>
    </row>
    <row r="235" spans="3:6" x14ac:dyDescent="0.25">
      <c r="C235" s="29" t="s">
        <v>929</v>
      </c>
      <c r="D235" s="29"/>
      <c r="F235" s="25" t="s">
        <v>930</v>
      </c>
    </row>
    <row r="236" spans="3:6" x14ac:dyDescent="0.25">
      <c r="C236" s="29" t="s">
        <v>931</v>
      </c>
      <c r="D236" s="29"/>
      <c r="F236" s="25" t="s">
        <v>932</v>
      </c>
    </row>
    <row r="237" spans="3:6" x14ac:dyDescent="0.25">
      <c r="C237" s="29" t="s">
        <v>933</v>
      </c>
      <c r="D237" s="29"/>
      <c r="F237" s="25" t="s">
        <v>934</v>
      </c>
    </row>
    <row r="238" spans="3:6" x14ac:dyDescent="0.25">
      <c r="C238" s="29" t="s">
        <v>935</v>
      </c>
      <c r="D238" s="29"/>
      <c r="F238" s="25" t="s">
        <v>936</v>
      </c>
    </row>
    <row r="239" spans="3:6" x14ac:dyDescent="0.25">
      <c r="C239" s="29" t="s">
        <v>937</v>
      </c>
      <c r="D239" s="29"/>
      <c r="F239" s="25" t="s">
        <v>938</v>
      </c>
    </row>
    <row r="240" spans="3:6" x14ac:dyDescent="0.25">
      <c r="C240" s="29" t="s">
        <v>939</v>
      </c>
      <c r="D240" s="29"/>
      <c r="F240" s="25" t="s">
        <v>940</v>
      </c>
    </row>
    <row r="241" spans="3:6" x14ac:dyDescent="0.25">
      <c r="C241" s="29" t="s">
        <v>941</v>
      </c>
      <c r="D241" s="29"/>
      <c r="F241" s="25" t="s">
        <v>942</v>
      </c>
    </row>
    <row r="242" spans="3:6" x14ac:dyDescent="0.25">
      <c r="C242" s="29" t="s">
        <v>943</v>
      </c>
      <c r="D242" s="29"/>
      <c r="F242" s="25" t="s">
        <v>944</v>
      </c>
    </row>
    <row r="243" spans="3:6" x14ac:dyDescent="0.25">
      <c r="C243" s="29" t="s">
        <v>945</v>
      </c>
      <c r="D243" s="29"/>
      <c r="F243" s="25" t="s">
        <v>946</v>
      </c>
    </row>
    <row r="244" spans="3:6" x14ac:dyDescent="0.25">
      <c r="C244" s="29" t="s">
        <v>947</v>
      </c>
      <c r="D244" s="29"/>
      <c r="F244" s="25" t="s">
        <v>948</v>
      </c>
    </row>
    <row r="245" spans="3:6" x14ac:dyDescent="0.25">
      <c r="C245" s="29" t="s">
        <v>949</v>
      </c>
      <c r="D245" s="29"/>
      <c r="F245" s="25" t="s">
        <v>950</v>
      </c>
    </row>
    <row r="246" spans="3:6" x14ac:dyDescent="0.25">
      <c r="C246" s="29" t="s">
        <v>951</v>
      </c>
      <c r="D246" s="29"/>
      <c r="F246" s="25" t="s">
        <v>952</v>
      </c>
    </row>
    <row r="247" spans="3:6" x14ac:dyDescent="0.25">
      <c r="C247" s="29" t="s">
        <v>953</v>
      </c>
      <c r="D247" s="29"/>
      <c r="F247" s="25" t="s">
        <v>954</v>
      </c>
    </row>
    <row r="248" spans="3:6" x14ac:dyDescent="0.25">
      <c r="C248" s="29" t="s">
        <v>955</v>
      </c>
      <c r="D248" s="29"/>
      <c r="F248" s="25" t="s">
        <v>956</v>
      </c>
    </row>
    <row r="249" spans="3:6" x14ac:dyDescent="0.25">
      <c r="C249" s="29" t="s">
        <v>957</v>
      </c>
      <c r="D249" s="29"/>
      <c r="F249" s="25" t="s">
        <v>958</v>
      </c>
    </row>
    <row r="250" spans="3:6" x14ac:dyDescent="0.25">
      <c r="C250" s="29" t="s">
        <v>959</v>
      </c>
      <c r="D250" s="29"/>
      <c r="F250" s="25" t="s">
        <v>960</v>
      </c>
    </row>
    <row r="251" spans="3:6" x14ac:dyDescent="0.25">
      <c r="C251" s="29" t="s">
        <v>961</v>
      </c>
      <c r="D251" s="29"/>
      <c r="F251" s="25" t="s">
        <v>962</v>
      </c>
    </row>
    <row r="252" spans="3:6" x14ac:dyDescent="0.25">
      <c r="C252" s="29" t="s">
        <v>963</v>
      </c>
      <c r="D252" s="29"/>
      <c r="F252" s="25" t="s">
        <v>964</v>
      </c>
    </row>
    <row r="253" spans="3:6" x14ac:dyDescent="0.25">
      <c r="C253" s="29" t="s">
        <v>965</v>
      </c>
      <c r="D253" s="29"/>
      <c r="F253" s="25" t="s">
        <v>966</v>
      </c>
    </row>
    <row r="254" spans="3:6" x14ac:dyDescent="0.25">
      <c r="C254" s="29" t="s">
        <v>967</v>
      </c>
      <c r="D254" s="29"/>
      <c r="F254" s="25" t="s">
        <v>968</v>
      </c>
    </row>
    <row r="255" spans="3:6" x14ac:dyDescent="0.25">
      <c r="C255" s="29" t="s">
        <v>969</v>
      </c>
      <c r="D255" s="29"/>
      <c r="F255" s="25" t="s">
        <v>970</v>
      </c>
    </row>
    <row r="256" spans="3:6" x14ac:dyDescent="0.25">
      <c r="C256" s="29" t="s">
        <v>971</v>
      </c>
      <c r="D256" s="29"/>
      <c r="F256" s="25" t="s">
        <v>972</v>
      </c>
    </row>
    <row r="257" spans="3:6" x14ac:dyDescent="0.25">
      <c r="C257" s="29" t="s">
        <v>973</v>
      </c>
      <c r="D257" s="29"/>
      <c r="F257" s="25" t="s">
        <v>974</v>
      </c>
    </row>
    <row r="258" spans="3:6" x14ac:dyDescent="0.25">
      <c r="C258" s="29" t="s">
        <v>975</v>
      </c>
      <c r="D258" s="29"/>
      <c r="F258" s="25" t="s">
        <v>976</v>
      </c>
    </row>
    <row r="259" spans="3:6" x14ac:dyDescent="0.25">
      <c r="C259" s="29" t="s">
        <v>977</v>
      </c>
      <c r="D259" s="29"/>
      <c r="F259" s="25" t="s">
        <v>978</v>
      </c>
    </row>
    <row r="260" spans="3:6" x14ac:dyDescent="0.25">
      <c r="C260" s="29" t="s">
        <v>979</v>
      </c>
      <c r="D260" s="29"/>
      <c r="F260" s="25" t="s">
        <v>980</v>
      </c>
    </row>
    <row r="261" spans="3:6" x14ac:dyDescent="0.25">
      <c r="C261" s="29" t="s">
        <v>981</v>
      </c>
      <c r="D261" s="29"/>
      <c r="F261" s="25" t="s">
        <v>982</v>
      </c>
    </row>
    <row r="262" spans="3:6" x14ac:dyDescent="0.25">
      <c r="C262" s="29" t="s">
        <v>983</v>
      </c>
      <c r="D262" s="29"/>
      <c r="F262" s="25" t="s">
        <v>984</v>
      </c>
    </row>
    <row r="263" spans="3:6" x14ac:dyDescent="0.25">
      <c r="C263" s="29" t="s">
        <v>985</v>
      </c>
      <c r="D263" s="29"/>
      <c r="F263" s="25" t="s">
        <v>986</v>
      </c>
    </row>
    <row r="264" spans="3:6" x14ac:dyDescent="0.25">
      <c r="C264" s="29" t="s">
        <v>987</v>
      </c>
      <c r="D264" s="29"/>
      <c r="F264" s="25" t="s">
        <v>988</v>
      </c>
    </row>
    <row r="265" spans="3:6" x14ac:dyDescent="0.25">
      <c r="C265" s="29" t="s">
        <v>989</v>
      </c>
      <c r="D265" s="29"/>
      <c r="F265" s="25" t="s">
        <v>990</v>
      </c>
    </row>
    <row r="266" spans="3:6" x14ac:dyDescent="0.25">
      <c r="C266" s="29" t="s">
        <v>991</v>
      </c>
      <c r="D266" s="29"/>
      <c r="F266" s="25" t="s">
        <v>992</v>
      </c>
    </row>
    <row r="267" spans="3:6" x14ac:dyDescent="0.25">
      <c r="C267" s="29" t="s">
        <v>993</v>
      </c>
      <c r="D267" s="29"/>
      <c r="F267" s="25" t="s">
        <v>994</v>
      </c>
    </row>
    <row r="268" spans="3:6" x14ac:dyDescent="0.25">
      <c r="C268" s="29" t="s">
        <v>995</v>
      </c>
      <c r="D268" s="29"/>
      <c r="F268" s="25" t="s">
        <v>996</v>
      </c>
    </row>
    <row r="269" spans="3:6" x14ac:dyDescent="0.25">
      <c r="C269" s="29" t="s">
        <v>997</v>
      </c>
      <c r="D269" s="29"/>
      <c r="F269" s="25" t="s">
        <v>998</v>
      </c>
    </row>
    <row r="270" spans="3:6" x14ac:dyDescent="0.25">
      <c r="C270" s="29" t="s">
        <v>999</v>
      </c>
      <c r="D270" s="29"/>
      <c r="F270" s="25" t="s">
        <v>1000</v>
      </c>
    </row>
    <row r="271" spans="3:6" x14ac:dyDescent="0.25">
      <c r="C271" s="29" t="s">
        <v>1001</v>
      </c>
      <c r="D271" s="29"/>
      <c r="F271" s="25" t="s">
        <v>1002</v>
      </c>
    </row>
    <row r="272" spans="3:6" x14ac:dyDescent="0.25">
      <c r="C272" s="29" t="s">
        <v>1003</v>
      </c>
      <c r="D272" s="29"/>
      <c r="F272" s="25" t="s">
        <v>1004</v>
      </c>
    </row>
    <row r="273" spans="3:6" x14ac:dyDescent="0.25">
      <c r="C273" s="29" t="s">
        <v>1005</v>
      </c>
      <c r="D273" s="29"/>
      <c r="F273" s="25" t="s">
        <v>1006</v>
      </c>
    </row>
    <row r="274" spans="3:6" x14ac:dyDescent="0.25">
      <c r="C274" s="29" t="s">
        <v>1007</v>
      </c>
      <c r="D274" s="29"/>
      <c r="F274" s="25" t="s">
        <v>1008</v>
      </c>
    </row>
    <row r="275" spans="3:6" x14ac:dyDescent="0.25">
      <c r="C275" s="29" t="s">
        <v>1009</v>
      </c>
      <c r="D275" s="29"/>
      <c r="F275" s="25" t="s">
        <v>1010</v>
      </c>
    </row>
    <row r="276" spans="3:6" x14ac:dyDescent="0.25">
      <c r="C276" s="29" t="s">
        <v>1011</v>
      </c>
      <c r="D276" s="29"/>
      <c r="F276" s="25" t="s">
        <v>1012</v>
      </c>
    </row>
    <row r="277" spans="3:6" x14ac:dyDescent="0.25">
      <c r="C277" s="29" t="s">
        <v>1013</v>
      </c>
      <c r="D277" s="29"/>
      <c r="F277" s="25" t="s">
        <v>1014</v>
      </c>
    </row>
    <row r="278" spans="3:6" x14ac:dyDescent="0.25">
      <c r="C278" s="29" t="s">
        <v>1015</v>
      </c>
      <c r="D278" s="29"/>
      <c r="F278" s="25" t="s">
        <v>1016</v>
      </c>
    </row>
    <row r="279" spans="3:6" x14ac:dyDescent="0.25">
      <c r="C279" s="29" t="s">
        <v>1017</v>
      </c>
      <c r="D279" s="29"/>
      <c r="F279" s="25" t="s">
        <v>1018</v>
      </c>
    </row>
    <row r="280" spans="3:6" x14ac:dyDescent="0.25">
      <c r="C280" s="29" t="s">
        <v>1019</v>
      </c>
      <c r="D280" s="29"/>
      <c r="F280" s="25" t="s">
        <v>1020</v>
      </c>
    </row>
    <row r="281" spans="3:6" x14ac:dyDescent="0.25">
      <c r="C281" s="29" t="s">
        <v>1021</v>
      </c>
      <c r="D281" s="29"/>
      <c r="F281" s="25" t="s">
        <v>1022</v>
      </c>
    </row>
    <row r="282" spans="3:6" x14ac:dyDescent="0.25">
      <c r="C282" s="29" t="s">
        <v>1023</v>
      </c>
      <c r="D282" s="29"/>
      <c r="F282" s="25" t="s">
        <v>1024</v>
      </c>
    </row>
    <row r="283" spans="3:6" x14ac:dyDescent="0.25">
      <c r="C283" s="29" t="s">
        <v>1025</v>
      </c>
      <c r="D283" s="29"/>
      <c r="F283" s="25" t="s">
        <v>1026</v>
      </c>
    </row>
    <row r="284" spans="3:6" x14ac:dyDescent="0.25">
      <c r="C284" s="29" t="s">
        <v>1027</v>
      </c>
      <c r="D284" s="29"/>
      <c r="F284" s="25" t="s">
        <v>1028</v>
      </c>
    </row>
    <row r="285" spans="3:6" x14ac:dyDescent="0.25">
      <c r="C285" s="29" t="s">
        <v>1029</v>
      </c>
      <c r="D285" s="29"/>
      <c r="F285" s="25" t="s">
        <v>1030</v>
      </c>
    </row>
    <row r="286" spans="3:6" x14ac:dyDescent="0.25">
      <c r="C286" s="29" t="s">
        <v>1031</v>
      </c>
      <c r="D286" s="29"/>
      <c r="F286" s="25" t="s">
        <v>1032</v>
      </c>
    </row>
    <row r="287" spans="3:6" x14ac:dyDescent="0.25">
      <c r="C287" s="29" t="s">
        <v>1033</v>
      </c>
      <c r="D287" s="29"/>
      <c r="F287" s="25" t="s">
        <v>1034</v>
      </c>
    </row>
    <row r="288" spans="3:6" x14ac:dyDescent="0.25">
      <c r="C288" s="29" t="s">
        <v>1035</v>
      </c>
      <c r="D288" s="29"/>
      <c r="F288" s="25" t="s">
        <v>1036</v>
      </c>
    </row>
    <row r="289" spans="3:6" x14ac:dyDescent="0.25">
      <c r="C289" s="29" t="s">
        <v>1037</v>
      </c>
      <c r="D289" s="29"/>
      <c r="F289" s="25" t="s">
        <v>1038</v>
      </c>
    </row>
    <row r="290" spans="3:6" x14ac:dyDescent="0.25">
      <c r="C290" s="29" t="s">
        <v>1039</v>
      </c>
      <c r="D290" s="29"/>
      <c r="F290" s="25" t="s">
        <v>1040</v>
      </c>
    </row>
    <row r="291" spans="3:6" x14ac:dyDescent="0.25">
      <c r="C291" s="29" t="s">
        <v>1041</v>
      </c>
      <c r="D291" s="29"/>
      <c r="F291" s="25" t="s">
        <v>1042</v>
      </c>
    </row>
    <row r="292" spans="3:6" x14ac:dyDescent="0.25">
      <c r="C292" s="29" t="s">
        <v>1043</v>
      </c>
      <c r="D292" s="29"/>
      <c r="F292" s="25" t="s">
        <v>1044</v>
      </c>
    </row>
    <row r="293" spans="3:6" x14ac:dyDescent="0.25">
      <c r="C293" s="29" t="s">
        <v>1045</v>
      </c>
      <c r="D293" s="29"/>
      <c r="F293" s="25" t="s">
        <v>1046</v>
      </c>
    </row>
    <row r="294" spans="3:6" x14ac:dyDescent="0.25">
      <c r="C294" s="29" t="s">
        <v>1047</v>
      </c>
      <c r="D294" s="29"/>
      <c r="F294" s="25" t="s">
        <v>1048</v>
      </c>
    </row>
    <row r="295" spans="3:6" x14ac:dyDescent="0.25">
      <c r="F295" s="25" t="s">
        <v>1049</v>
      </c>
    </row>
    <row r="296" spans="3:6" x14ac:dyDescent="0.25">
      <c r="F296" s="25" t="s">
        <v>1050</v>
      </c>
    </row>
    <row r="297" spans="3:6" x14ac:dyDescent="0.25">
      <c r="F297" s="25" t="s">
        <v>1051</v>
      </c>
    </row>
    <row r="298" spans="3:6" x14ac:dyDescent="0.25">
      <c r="F298" s="25" t="s">
        <v>1052</v>
      </c>
    </row>
    <row r="299" spans="3:6" x14ac:dyDescent="0.25">
      <c r="F299" s="25" t="s">
        <v>1053</v>
      </c>
    </row>
    <row r="300" spans="3:6" x14ac:dyDescent="0.25">
      <c r="F300" s="25" t="s">
        <v>1054</v>
      </c>
    </row>
    <row r="301" spans="3:6" x14ac:dyDescent="0.25">
      <c r="F301" s="25" t="s">
        <v>1055</v>
      </c>
    </row>
    <row r="302" spans="3:6" x14ac:dyDescent="0.25">
      <c r="F302" s="25" t="s">
        <v>1056</v>
      </c>
    </row>
    <row r="303" spans="3:6" x14ac:dyDescent="0.25">
      <c r="F303" s="25" t="s">
        <v>1057</v>
      </c>
    </row>
    <row r="304" spans="3:6" x14ac:dyDescent="0.25">
      <c r="F304" s="25" t="s">
        <v>1058</v>
      </c>
    </row>
    <row r="305" spans="6:6" x14ac:dyDescent="0.25">
      <c r="F305" s="25" t="s">
        <v>1059</v>
      </c>
    </row>
    <row r="306" spans="6:6" x14ac:dyDescent="0.25">
      <c r="F306" s="25" t="s">
        <v>1060</v>
      </c>
    </row>
    <row r="307" spans="6:6" x14ac:dyDescent="0.25">
      <c r="F307" s="25" t="s">
        <v>1061</v>
      </c>
    </row>
    <row r="308" spans="6:6" x14ac:dyDescent="0.25">
      <c r="F308" s="25" t="s">
        <v>1062</v>
      </c>
    </row>
    <row r="309" spans="6:6" x14ac:dyDescent="0.25">
      <c r="F309" s="25" t="s">
        <v>1063</v>
      </c>
    </row>
    <row r="310" spans="6:6" x14ac:dyDescent="0.25">
      <c r="F310" s="25" t="s">
        <v>1064</v>
      </c>
    </row>
    <row r="311" spans="6:6" x14ac:dyDescent="0.25">
      <c r="F311" s="25" t="s">
        <v>1065</v>
      </c>
    </row>
    <row r="312" spans="6:6" x14ac:dyDescent="0.25">
      <c r="F312" s="25" t="s">
        <v>1066</v>
      </c>
    </row>
    <row r="313" spans="6:6" x14ac:dyDescent="0.25">
      <c r="F313" s="25" t="s">
        <v>1067</v>
      </c>
    </row>
    <row r="314" spans="6:6" x14ac:dyDescent="0.25">
      <c r="F314" s="25" t="s">
        <v>1068</v>
      </c>
    </row>
    <row r="315" spans="6:6" x14ac:dyDescent="0.25">
      <c r="F315" s="25" t="s">
        <v>1069</v>
      </c>
    </row>
    <row r="316" spans="6:6" x14ac:dyDescent="0.25">
      <c r="F316" s="25" t="s">
        <v>1070</v>
      </c>
    </row>
    <row r="317" spans="6:6" x14ac:dyDescent="0.25">
      <c r="F317" s="25" t="s">
        <v>1071</v>
      </c>
    </row>
    <row r="318" spans="6:6" x14ac:dyDescent="0.25">
      <c r="F318" s="25" t="s">
        <v>1072</v>
      </c>
    </row>
    <row r="319" spans="6:6" x14ac:dyDescent="0.25">
      <c r="F319" s="25" t="s">
        <v>1073</v>
      </c>
    </row>
    <row r="320" spans="6:6" x14ac:dyDescent="0.25">
      <c r="F320" s="25" t="s">
        <v>1074</v>
      </c>
    </row>
    <row r="321" spans="6:6" x14ac:dyDescent="0.25">
      <c r="F321" s="25" t="s">
        <v>1075</v>
      </c>
    </row>
    <row r="322" spans="6:6" x14ac:dyDescent="0.25">
      <c r="F322" s="25" t="s">
        <v>1076</v>
      </c>
    </row>
    <row r="323" spans="6:6" x14ac:dyDescent="0.25">
      <c r="F323" s="25" t="s">
        <v>1077</v>
      </c>
    </row>
    <row r="324" spans="6:6" x14ac:dyDescent="0.25">
      <c r="F324" s="25" t="s">
        <v>1078</v>
      </c>
    </row>
    <row r="325" spans="6:6" x14ac:dyDescent="0.25">
      <c r="F325" s="25" t="s">
        <v>1079</v>
      </c>
    </row>
    <row r="326" spans="6:6" x14ac:dyDescent="0.25">
      <c r="F326" s="25" t="s">
        <v>1080</v>
      </c>
    </row>
    <row r="327" spans="6:6" x14ac:dyDescent="0.25">
      <c r="F327" s="25" t="s">
        <v>1081</v>
      </c>
    </row>
    <row r="328" spans="6:6" x14ac:dyDescent="0.25">
      <c r="F328" s="25" t="s">
        <v>1082</v>
      </c>
    </row>
    <row r="329" spans="6:6" x14ac:dyDescent="0.25">
      <c r="F329" s="25" t="s">
        <v>1083</v>
      </c>
    </row>
    <row r="330" spans="6:6" x14ac:dyDescent="0.25">
      <c r="F330" s="25" t="s">
        <v>1084</v>
      </c>
    </row>
    <row r="331" spans="6:6" x14ac:dyDescent="0.25">
      <c r="F331" s="25" t="s">
        <v>1085</v>
      </c>
    </row>
    <row r="332" spans="6:6" x14ac:dyDescent="0.25">
      <c r="F332" s="25" t="s">
        <v>1086</v>
      </c>
    </row>
    <row r="333" spans="6:6" x14ac:dyDescent="0.25">
      <c r="F333" s="25" t="s">
        <v>1087</v>
      </c>
    </row>
    <row r="334" spans="6:6" x14ac:dyDescent="0.25">
      <c r="F334" s="25" t="s">
        <v>1088</v>
      </c>
    </row>
    <row r="335" spans="6:6" x14ac:dyDescent="0.25">
      <c r="F335" s="25" t="s">
        <v>1089</v>
      </c>
    </row>
    <row r="336" spans="6:6" x14ac:dyDescent="0.25">
      <c r="F336" s="25" t="s">
        <v>1090</v>
      </c>
    </row>
    <row r="337" spans="6:6" x14ac:dyDescent="0.25">
      <c r="F337" s="25" t="s">
        <v>1091</v>
      </c>
    </row>
    <row r="338" spans="6:6" x14ac:dyDescent="0.25">
      <c r="F338" s="25" t="s">
        <v>1092</v>
      </c>
    </row>
    <row r="339" spans="6:6" x14ac:dyDescent="0.25">
      <c r="F339" s="25" t="s">
        <v>1093</v>
      </c>
    </row>
    <row r="340" spans="6:6" x14ac:dyDescent="0.25">
      <c r="F340" s="25" t="s">
        <v>1094</v>
      </c>
    </row>
    <row r="341" spans="6:6" x14ac:dyDescent="0.25">
      <c r="F341" s="25" t="s">
        <v>1095</v>
      </c>
    </row>
    <row r="342" spans="6:6" x14ac:dyDescent="0.25">
      <c r="F342" s="25" t="s">
        <v>1096</v>
      </c>
    </row>
    <row r="343" spans="6:6" x14ac:dyDescent="0.25">
      <c r="F343" s="25" t="s">
        <v>1097</v>
      </c>
    </row>
    <row r="344" spans="6:6" x14ac:dyDescent="0.25">
      <c r="F344" s="25" t="s">
        <v>1098</v>
      </c>
    </row>
    <row r="345" spans="6:6" x14ac:dyDescent="0.25">
      <c r="F345" s="25" t="s">
        <v>1099</v>
      </c>
    </row>
    <row r="346" spans="6:6" x14ac:dyDescent="0.25">
      <c r="F346" s="25" t="s">
        <v>1100</v>
      </c>
    </row>
    <row r="347" spans="6:6" x14ac:dyDescent="0.25">
      <c r="F347" s="25" t="s">
        <v>1101</v>
      </c>
    </row>
    <row r="348" spans="6:6" x14ac:dyDescent="0.25">
      <c r="F348" s="25" t="s">
        <v>1102</v>
      </c>
    </row>
    <row r="349" spans="6:6" x14ac:dyDescent="0.25">
      <c r="F349" s="25" t="s">
        <v>1103</v>
      </c>
    </row>
    <row r="350" spans="6:6" x14ac:dyDescent="0.25">
      <c r="F350" s="25" t="s">
        <v>1104</v>
      </c>
    </row>
    <row r="351" spans="6:6" x14ac:dyDescent="0.25">
      <c r="F351" s="25" t="s">
        <v>1105</v>
      </c>
    </row>
    <row r="352" spans="6:6" x14ac:dyDescent="0.25">
      <c r="F352" s="25" t="s">
        <v>1106</v>
      </c>
    </row>
    <row r="353" spans="6:6" x14ac:dyDescent="0.25">
      <c r="F353" s="25" t="s">
        <v>1107</v>
      </c>
    </row>
    <row r="354" spans="6:6" x14ac:dyDescent="0.25">
      <c r="F354" s="25" t="s">
        <v>1108</v>
      </c>
    </row>
    <row r="355" spans="6:6" x14ac:dyDescent="0.25">
      <c r="F355" s="25" t="s">
        <v>1109</v>
      </c>
    </row>
    <row r="356" spans="6:6" x14ac:dyDescent="0.25">
      <c r="F356" s="25" t="s">
        <v>1110</v>
      </c>
    </row>
    <row r="357" spans="6:6" x14ac:dyDescent="0.25">
      <c r="F357" s="25" t="s">
        <v>1111</v>
      </c>
    </row>
    <row r="358" spans="6:6" x14ac:dyDescent="0.25">
      <c r="F358" s="25" t="s">
        <v>1112</v>
      </c>
    </row>
    <row r="359" spans="6:6" x14ac:dyDescent="0.25">
      <c r="F359" s="25" t="s">
        <v>1113</v>
      </c>
    </row>
    <row r="360" spans="6:6" x14ac:dyDescent="0.25">
      <c r="F360" s="25" t="s">
        <v>1114</v>
      </c>
    </row>
    <row r="361" spans="6:6" x14ac:dyDescent="0.25">
      <c r="F361" s="25" t="s">
        <v>1115</v>
      </c>
    </row>
    <row r="362" spans="6:6" x14ac:dyDescent="0.25">
      <c r="F362" s="25" t="s">
        <v>1116</v>
      </c>
    </row>
    <row r="363" spans="6:6" x14ac:dyDescent="0.25">
      <c r="F363" s="25" t="s">
        <v>1117</v>
      </c>
    </row>
    <row r="364" spans="6:6" x14ac:dyDescent="0.25">
      <c r="F364" s="25" t="s">
        <v>1118</v>
      </c>
    </row>
    <row r="365" spans="6:6" x14ac:dyDescent="0.25">
      <c r="F365" s="25" t="s">
        <v>1119</v>
      </c>
    </row>
    <row r="366" spans="6:6" x14ac:dyDescent="0.25">
      <c r="F366" s="25" t="s">
        <v>1120</v>
      </c>
    </row>
    <row r="367" spans="6:6" x14ac:dyDescent="0.25">
      <c r="F367" s="25" t="s">
        <v>1121</v>
      </c>
    </row>
    <row r="368" spans="6:6" x14ac:dyDescent="0.25">
      <c r="F368" s="25" t="s">
        <v>1122</v>
      </c>
    </row>
    <row r="369" spans="6:6" x14ac:dyDescent="0.25">
      <c r="F369" s="25" t="s">
        <v>1123</v>
      </c>
    </row>
    <row r="370" spans="6:6" x14ac:dyDescent="0.25">
      <c r="F370" s="25" t="s">
        <v>1124</v>
      </c>
    </row>
    <row r="371" spans="6:6" x14ac:dyDescent="0.25">
      <c r="F371" s="25" t="s">
        <v>1125</v>
      </c>
    </row>
    <row r="372" spans="6:6" x14ac:dyDescent="0.25">
      <c r="F372" s="25" t="s">
        <v>1126</v>
      </c>
    </row>
    <row r="373" spans="6:6" x14ac:dyDescent="0.25">
      <c r="F373" s="25" t="s">
        <v>1127</v>
      </c>
    </row>
    <row r="374" spans="6:6" x14ac:dyDescent="0.25">
      <c r="F374" s="25" t="s">
        <v>1128</v>
      </c>
    </row>
    <row r="375" spans="6:6" x14ac:dyDescent="0.25">
      <c r="F375" s="25" t="s">
        <v>1129</v>
      </c>
    </row>
    <row r="376" spans="6:6" x14ac:dyDescent="0.25">
      <c r="F376" s="25" t="s">
        <v>1130</v>
      </c>
    </row>
    <row r="377" spans="6:6" x14ac:dyDescent="0.25">
      <c r="F377" s="25" t="s">
        <v>1131</v>
      </c>
    </row>
    <row r="378" spans="6:6" x14ac:dyDescent="0.25">
      <c r="F378" s="25" t="s">
        <v>1132</v>
      </c>
    </row>
    <row r="379" spans="6:6" x14ac:dyDescent="0.25">
      <c r="F379" s="25" t="s">
        <v>1133</v>
      </c>
    </row>
    <row r="380" spans="6:6" x14ac:dyDescent="0.25">
      <c r="F380" s="25" t="s">
        <v>1134</v>
      </c>
    </row>
    <row r="381" spans="6:6" x14ac:dyDescent="0.25">
      <c r="F381" s="25" t="s">
        <v>1135</v>
      </c>
    </row>
    <row r="382" spans="6:6" x14ac:dyDescent="0.25">
      <c r="F382" s="25" t="s">
        <v>1136</v>
      </c>
    </row>
    <row r="383" spans="6:6" x14ac:dyDescent="0.25">
      <c r="F383" s="25" t="s">
        <v>1137</v>
      </c>
    </row>
    <row r="384" spans="6:6" x14ac:dyDescent="0.25">
      <c r="F384" s="25" t="s">
        <v>1138</v>
      </c>
    </row>
    <row r="385" spans="6:6" x14ac:dyDescent="0.25">
      <c r="F385" s="25" t="s">
        <v>1139</v>
      </c>
    </row>
    <row r="386" spans="6:6" x14ac:dyDescent="0.25">
      <c r="F386" s="25" t="s">
        <v>1140</v>
      </c>
    </row>
    <row r="387" spans="6:6" x14ac:dyDescent="0.25">
      <c r="F387" s="25" t="s">
        <v>1141</v>
      </c>
    </row>
    <row r="388" spans="6:6" x14ac:dyDescent="0.25">
      <c r="F388" s="25" t="s">
        <v>1142</v>
      </c>
    </row>
    <row r="389" spans="6:6" x14ac:dyDescent="0.25">
      <c r="F389" s="25" t="s">
        <v>1143</v>
      </c>
    </row>
    <row r="390" spans="6:6" x14ac:dyDescent="0.25">
      <c r="F390" s="25" t="s">
        <v>1144</v>
      </c>
    </row>
    <row r="391" spans="6:6" x14ac:dyDescent="0.25">
      <c r="F391" s="25" t="s">
        <v>1145</v>
      </c>
    </row>
    <row r="392" spans="6:6" x14ac:dyDescent="0.25">
      <c r="F392" s="25" t="s">
        <v>1146</v>
      </c>
    </row>
    <row r="393" spans="6:6" x14ac:dyDescent="0.25">
      <c r="F393" s="25" t="s">
        <v>1147</v>
      </c>
    </row>
    <row r="394" spans="6:6" x14ac:dyDescent="0.25">
      <c r="F394" s="25" t="s">
        <v>1148</v>
      </c>
    </row>
    <row r="395" spans="6:6" x14ac:dyDescent="0.25">
      <c r="F395" s="25" t="s">
        <v>1149</v>
      </c>
    </row>
    <row r="396" spans="6:6" x14ac:dyDescent="0.25">
      <c r="F396" s="25" t="s">
        <v>1150</v>
      </c>
    </row>
    <row r="397" spans="6:6" x14ac:dyDescent="0.25">
      <c r="F397" s="25" t="s">
        <v>1151</v>
      </c>
    </row>
    <row r="398" spans="6:6" x14ac:dyDescent="0.25">
      <c r="F398" s="25" t="s">
        <v>1152</v>
      </c>
    </row>
    <row r="399" spans="6:6" x14ac:dyDescent="0.25">
      <c r="F399" s="25" t="s">
        <v>1153</v>
      </c>
    </row>
    <row r="400" spans="6:6" x14ac:dyDescent="0.25">
      <c r="F400" s="25" t="s">
        <v>1154</v>
      </c>
    </row>
    <row r="401" spans="6:6" x14ac:dyDescent="0.25">
      <c r="F401" s="25" t="s">
        <v>1155</v>
      </c>
    </row>
    <row r="402" spans="6:6" x14ac:dyDescent="0.25">
      <c r="F402" s="25" t="s">
        <v>1156</v>
      </c>
    </row>
    <row r="403" spans="6:6" x14ac:dyDescent="0.25">
      <c r="F403" s="25" t="s">
        <v>1157</v>
      </c>
    </row>
    <row r="404" spans="6:6" x14ac:dyDescent="0.25">
      <c r="F404" s="25" t="s">
        <v>1158</v>
      </c>
    </row>
    <row r="405" spans="6:6" x14ac:dyDescent="0.25">
      <c r="F405" s="25" t="s">
        <v>1159</v>
      </c>
    </row>
    <row r="406" spans="6:6" x14ac:dyDescent="0.25">
      <c r="F406" s="25" t="s">
        <v>1160</v>
      </c>
    </row>
    <row r="407" spans="6:6" x14ac:dyDescent="0.25">
      <c r="F407" s="25" t="s">
        <v>1161</v>
      </c>
    </row>
    <row r="408" spans="6:6" x14ac:dyDescent="0.25">
      <c r="F408" s="25" t="s">
        <v>1162</v>
      </c>
    </row>
    <row r="409" spans="6:6" x14ac:dyDescent="0.25">
      <c r="F409" s="25" t="s">
        <v>1163</v>
      </c>
    </row>
    <row r="410" spans="6:6" x14ac:dyDescent="0.25">
      <c r="F410" s="25" t="s">
        <v>1164</v>
      </c>
    </row>
    <row r="411" spans="6:6" x14ac:dyDescent="0.25">
      <c r="F411" s="25" t="s">
        <v>1165</v>
      </c>
    </row>
    <row r="412" spans="6:6" x14ac:dyDescent="0.25">
      <c r="F412" s="25" t="s">
        <v>1166</v>
      </c>
    </row>
    <row r="413" spans="6:6" x14ac:dyDescent="0.25">
      <c r="F413" s="25" t="s">
        <v>1167</v>
      </c>
    </row>
    <row r="414" spans="6:6" x14ac:dyDescent="0.25">
      <c r="F414" s="25" t="s">
        <v>1168</v>
      </c>
    </row>
    <row r="415" spans="6:6" x14ac:dyDescent="0.25">
      <c r="F415" s="25" t="s">
        <v>1169</v>
      </c>
    </row>
    <row r="416" spans="6:6" x14ac:dyDescent="0.25">
      <c r="F416" s="25" t="s">
        <v>1170</v>
      </c>
    </row>
    <row r="417" spans="6:6" x14ac:dyDescent="0.25">
      <c r="F417" s="25" t="s">
        <v>1171</v>
      </c>
    </row>
    <row r="418" spans="6:6" x14ac:dyDescent="0.25">
      <c r="F418" s="25" t="s">
        <v>1172</v>
      </c>
    </row>
    <row r="419" spans="6:6" x14ac:dyDescent="0.25">
      <c r="F419" s="25" t="s">
        <v>1173</v>
      </c>
    </row>
    <row r="420" spans="6:6" x14ac:dyDescent="0.25">
      <c r="F420" s="25" t="s">
        <v>1174</v>
      </c>
    </row>
    <row r="421" spans="6:6" x14ac:dyDescent="0.25">
      <c r="F421" s="25" t="s">
        <v>1175</v>
      </c>
    </row>
    <row r="422" spans="6:6" x14ac:dyDescent="0.25">
      <c r="F422" s="25" t="s">
        <v>1176</v>
      </c>
    </row>
    <row r="423" spans="6:6" x14ac:dyDescent="0.25">
      <c r="F423" s="25" t="s">
        <v>1177</v>
      </c>
    </row>
    <row r="424" spans="6:6" x14ac:dyDescent="0.25">
      <c r="F424" s="25" t="s">
        <v>1178</v>
      </c>
    </row>
    <row r="425" spans="6:6" x14ac:dyDescent="0.25">
      <c r="F425" s="25" t="s">
        <v>1179</v>
      </c>
    </row>
    <row r="426" spans="6:6" x14ac:dyDescent="0.25">
      <c r="F426" s="25" t="s">
        <v>1180</v>
      </c>
    </row>
    <row r="427" spans="6:6" x14ac:dyDescent="0.25">
      <c r="F427" s="25" t="s">
        <v>1181</v>
      </c>
    </row>
    <row r="428" spans="6:6" x14ac:dyDescent="0.25">
      <c r="F428" s="25" t="s">
        <v>1182</v>
      </c>
    </row>
    <row r="429" spans="6:6" x14ac:dyDescent="0.25">
      <c r="F429" s="25" t="s">
        <v>1183</v>
      </c>
    </row>
    <row r="430" spans="6:6" x14ac:dyDescent="0.25">
      <c r="F430" s="25" t="s">
        <v>1184</v>
      </c>
    </row>
    <row r="431" spans="6:6" x14ac:dyDescent="0.25">
      <c r="F431" s="25" t="s">
        <v>1185</v>
      </c>
    </row>
    <row r="432" spans="6:6" x14ac:dyDescent="0.25">
      <c r="F432" s="25" t="s">
        <v>1186</v>
      </c>
    </row>
    <row r="433" spans="6:6" x14ac:dyDescent="0.25">
      <c r="F433" s="25" t="s">
        <v>1187</v>
      </c>
    </row>
    <row r="434" spans="6:6" x14ac:dyDescent="0.25">
      <c r="F434" s="25" t="s">
        <v>1188</v>
      </c>
    </row>
    <row r="435" spans="6:6" x14ac:dyDescent="0.25">
      <c r="F435" s="25" t="s">
        <v>1189</v>
      </c>
    </row>
    <row r="436" spans="6:6" x14ac:dyDescent="0.25">
      <c r="F436" s="25" t="s">
        <v>1190</v>
      </c>
    </row>
    <row r="437" spans="6:6" x14ac:dyDescent="0.25">
      <c r="F437" s="25" t="s">
        <v>1191</v>
      </c>
    </row>
    <row r="438" spans="6:6" x14ac:dyDescent="0.25">
      <c r="F438" s="25" t="s">
        <v>1192</v>
      </c>
    </row>
    <row r="439" spans="6:6" x14ac:dyDescent="0.25">
      <c r="F439" s="25" t="s">
        <v>1193</v>
      </c>
    </row>
    <row r="440" spans="6:6" x14ac:dyDescent="0.25">
      <c r="F440" s="25" t="s">
        <v>1194</v>
      </c>
    </row>
    <row r="441" spans="6:6" x14ac:dyDescent="0.25">
      <c r="F441" s="25" t="s">
        <v>1195</v>
      </c>
    </row>
    <row r="442" spans="6:6" x14ac:dyDescent="0.25">
      <c r="F442" s="25" t="s">
        <v>1196</v>
      </c>
    </row>
    <row r="443" spans="6:6" x14ac:dyDescent="0.25">
      <c r="F443" s="25" t="s">
        <v>1197</v>
      </c>
    </row>
    <row r="444" spans="6:6" x14ac:dyDescent="0.25">
      <c r="F444" s="25" t="s">
        <v>1198</v>
      </c>
    </row>
    <row r="445" spans="6:6" x14ac:dyDescent="0.25">
      <c r="F445" s="25" t="s">
        <v>1199</v>
      </c>
    </row>
    <row r="446" spans="6:6" x14ac:dyDescent="0.25">
      <c r="F446" s="25" t="s">
        <v>1200</v>
      </c>
    </row>
    <row r="447" spans="6:6" x14ac:dyDescent="0.25">
      <c r="F447" s="25" t="s">
        <v>1201</v>
      </c>
    </row>
    <row r="448" spans="6:6" x14ac:dyDescent="0.25">
      <c r="F448" s="25" t="s">
        <v>1202</v>
      </c>
    </row>
    <row r="449" spans="6:6" x14ac:dyDescent="0.25">
      <c r="F449" s="25" t="s">
        <v>1203</v>
      </c>
    </row>
    <row r="450" spans="6:6" x14ac:dyDescent="0.25">
      <c r="F450" s="25" t="s">
        <v>1204</v>
      </c>
    </row>
    <row r="451" spans="6:6" x14ac:dyDescent="0.25">
      <c r="F451" s="25" t="s">
        <v>1205</v>
      </c>
    </row>
    <row r="452" spans="6:6" x14ac:dyDescent="0.25">
      <c r="F452" s="25" t="s">
        <v>1206</v>
      </c>
    </row>
    <row r="453" spans="6:6" x14ac:dyDescent="0.25">
      <c r="F453" s="25" t="s">
        <v>1207</v>
      </c>
    </row>
    <row r="454" spans="6:6" x14ac:dyDescent="0.25">
      <c r="F454" s="25" t="s">
        <v>1208</v>
      </c>
    </row>
    <row r="455" spans="6:6" x14ac:dyDescent="0.25">
      <c r="F455" s="25" t="s">
        <v>1209</v>
      </c>
    </row>
    <row r="456" spans="6:6" x14ac:dyDescent="0.25">
      <c r="F456" s="25" t="s">
        <v>1210</v>
      </c>
    </row>
    <row r="457" spans="6:6" x14ac:dyDescent="0.25">
      <c r="F457" s="25" t="s">
        <v>1211</v>
      </c>
    </row>
    <row r="458" spans="6:6" x14ac:dyDescent="0.25">
      <c r="F458" s="25" t="s">
        <v>1212</v>
      </c>
    </row>
    <row r="459" spans="6:6" x14ac:dyDescent="0.25">
      <c r="F459" s="25" t="s">
        <v>1213</v>
      </c>
    </row>
    <row r="460" spans="6:6" x14ac:dyDescent="0.25">
      <c r="F460" s="25" t="s">
        <v>1214</v>
      </c>
    </row>
    <row r="461" spans="6:6" x14ac:dyDescent="0.25">
      <c r="F461" s="25" t="s">
        <v>1215</v>
      </c>
    </row>
    <row r="462" spans="6:6" x14ac:dyDescent="0.25">
      <c r="F462" s="25" t="s">
        <v>1216</v>
      </c>
    </row>
    <row r="463" spans="6:6" x14ac:dyDescent="0.25">
      <c r="F463" s="25" t="s">
        <v>1217</v>
      </c>
    </row>
    <row r="464" spans="6:6" x14ac:dyDescent="0.25">
      <c r="F464" s="25" t="s">
        <v>1218</v>
      </c>
    </row>
    <row r="465" spans="6:6" x14ac:dyDescent="0.25">
      <c r="F465" s="25" t="s">
        <v>1219</v>
      </c>
    </row>
    <row r="466" spans="6:6" x14ac:dyDescent="0.25">
      <c r="F466" s="25" t="s">
        <v>1220</v>
      </c>
    </row>
    <row r="467" spans="6:6" x14ac:dyDescent="0.25">
      <c r="F467" s="25" t="s">
        <v>1221</v>
      </c>
    </row>
    <row r="468" spans="6:6" x14ac:dyDescent="0.25">
      <c r="F468" s="25" t="s">
        <v>1222</v>
      </c>
    </row>
    <row r="469" spans="6:6" x14ac:dyDescent="0.25">
      <c r="F469" s="25" t="s">
        <v>1223</v>
      </c>
    </row>
    <row r="470" spans="6:6" x14ac:dyDescent="0.25">
      <c r="F470" s="25" t="s">
        <v>1224</v>
      </c>
    </row>
    <row r="471" spans="6:6" x14ac:dyDescent="0.25">
      <c r="F471" s="25" t="s">
        <v>1225</v>
      </c>
    </row>
    <row r="472" spans="6:6" x14ac:dyDescent="0.25">
      <c r="F472" s="25" t="s">
        <v>1226</v>
      </c>
    </row>
    <row r="473" spans="6:6" x14ac:dyDescent="0.25">
      <c r="F473" s="25" t="s">
        <v>1227</v>
      </c>
    </row>
    <row r="474" spans="6:6" x14ac:dyDescent="0.25">
      <c r="F474" s="25" t="s">
        <v>1228</v>
      </c>
    </row>
    <row r="475" spans="6:6" x14ac:dyDescent="0.25">
      <c r="F475" s="25" t="s">
        <v>1229</v>
      </c>
    </row>
    <row r="476" spans="6:6" x14ac:dyDescent="0.25">
      <c r="F476" s="25" t="s">
        <v>1230</v>
      </c>
    </row>
    <row r="477" spans="6:6" x14ac:dyDescent="0.25">
      <c r="F477" s="25" t="s">
        <v>1231</v>
      </c>
    </row>
    <row r="478" spans="6:6" x14ac:dyDescent="0.25">
      <c r="F478" s="25" t="s">
        <v>1232</v>
      </c>
    </row>
    <row r="479" spans="6:6" x14ac:dyDescent="0.25">
      <c r="F479" s="25" t="s">
        <v>1233</v>
      </c>
    </row>
    <row r="480" spans="6:6" x14ac:dyDescent="0.25">
      <c r="F480" s="25" t="s">
        <v>1234</v>
      </c>
    </row>
    <row r="481" spans="6:6" x14ac:dyDescent="0.25">
      <c r="F481" s="25" t="s">
        <v>1235</v>
      </c>
    </row>
    <row r="482" spans="6:6" x14ac:dyDescent="0.25">
      <c r="F482" s="25" t="s">
        <v>1236</v>
      </c>
    </row>
    <row r="483" spans="6:6" x14ac:dyDescent="0.25">
      <c r="F483" s="25" t="s">
        <v>1237</v>
      </c>
    </row>
    <row r="484" spans="6:6" x14ac:dyDescent="0.25">
      <c r="F484" s="25" t="s">
        <v>1238</v>
      </c>
    </row>
    <row r="485" spans="6:6" x14ac:dyDescent="0.25">
      <c r="F485" s="25" t="s">
        <v>1239</v>
      </c>
    </row>
    <row r="486" spans="6:6" x14ac:dyDescent="0.25">
      <c r="F486" s="25" t="s">
        <v>1240</v>
      </c>
    </row>
    <row r="487" spans="6:6" x14ac:dyDescent="0.25">
      <c r="F487" s="25" t="s">
        <v>1241</v>
      </c>
    </row>
    <row r="488" spans="6:6" x14ac:dyDescent="0.25">
      <c r="F488" s="25" t="s">
        <v>1242</v>
      </c>
    </row>
    <row r="489" spans="6:6" x14ac:dyDescent="0.25">
      <c r="F489" s="25" t="s">
        <v>1243</v>
      </c>
    </row>
    <row r="490" spans="6:6" x14ac:dyDescent="0.25">
      <c r="F490" s="25" t="s">
        <v>1244</v>
      </c>
    </row>
    <row r="491" spans="6:6" x14ac:dyDescent="0.25">
      <c r="F491" s="25" t="s">
        <v>1245</v>
      </c>
    </row>
    <row r="492" spans="6:6" x14ac:dyDescent="0.25">
      <c r="F492" s="25" t="s">
        <v>1246</v>
      </c>
    </row>
    <row r="493" spans="6:6" x14ac:dyDescent="0.25">
      <c r="F493" s="25" t="s">
        <v>1247</v>
      </c>
    </row>
    <row r="494" spans="6:6" x14ac:dyDescent="0.25">
      <c r="F494" s="25" t="s">
        <v>1248</v>
      </c>
    </row>
    <row r="495" spans="6:6" x14ac:dyDescent="0.25">
      <c r="F495" s="25" t="s">
        <v>1249</v>
      </c>
    </row>
    <row r="496" spans="6:6" x14ac:dyDescent="0.25">
      <c r="F496" s="25" t="s">
        <v>1250</v>
      </c>
    </row>
    <row r="497" spans="6:6" x14ac:dyDescent="0.25">
      <c r="F497" s="25" t="s">
        <v>1251</v>
      </c>
    </row>
    <row r="498" spans="6:6" x14ac:dyDescent="0.25">
      <c r="F498" s="25" t="s">
        <v>1252</v>
      </c>
    </row>
    <row r="499" spans="6:6" x14ac:dyDescent="0.25">
      <c r="F499" s="25" t="s">
        <v>1253</v>
      </c>
    </row>
    <row r="500" spans="6:6" x14ac:dyDescent="0.25">
      <c r="F500" s="25" t="s">
        <v>1254</v>
      </c>
    </row>
    <row r="501" spans="6:6" x14ac:dyDescent="0.25">
      <c r="F501" s="25" t="s">
        <v>1255</v>
      </c>
    </row>
    <row r="502" spans="6:6" x14ac:dyDescent="0.25">
      <c r="F502" s="25" t="s">
        <v>1256</v>
      </c>
    </row>
    <row r="503" spans="6:6" x14ac:dyDescent="0.25">
      <c r="F503" s="25" t="s">
        <v>1257</v>
      </c>
    </row>
    <row r="504" spans="6:6" x14ac:dyDescent="0.25">
      <c r="F504" s="25" t="s">
        <v>1258</v>
      </c>
    </row>
    <row r="505" spans="6:6" x14ac:dyDescent="0.25">
      <c r="F505" s="25" t="s">
        <v>1259</v>
      </c>
    </row>
    <row r="506" spans="6:6" x14ac:dyDescent="0.25">
      <c r="F506" s="25" t="s">
        <v>1260</v>
      </c>
    </row>
    <row r="507" spans="6:6" x14ac:dyDescent="0.25">
      <c r="F507" s="25" t="s">
        <v>1261</v>
      </c>
    </row>
    <row r="508" spans="6:6" x14ac:dyDescent="0.25">
      <c r="F508" s="25" t="s">
        <v>1262</v>
      </c>
    </row>
    <row r="509" spans="6:6" x14ac:dyDescent="0.25">
      <c r="F509" s="25" t="s">
        <v>1263</v>
      </c>
    </row>
    <row r="510" spans="6:6" x14ac:dyDescent="0.25">
      <c r="F510" s="25" t="s">
        <v>1264</v>
      </c>
    </row>
    <row r="511" spans="6:6" x14ac:dyDescent="0.25">
      <c r="F511" s="25" t="s">
        <v>1265</v>
      </c>
    </row>
    <row r="512" spans="6:6" x14ac:dyDescent="0.25">
      <c r="F512" s="25" t="s">
        <v>1266</v>
      </c>
    </row>
    <row r="513" spans="6:6" x14ac:dyDescent="0.25">
      <c r="F513" s="25" t="s">
        <v>1267</v>
      </c>
    </row>
    <row r="514" spans="6:6" x14ac:dyDescent="0.25">
      <c r="F514" s="25" t="s">
        <v>1268</v>
      </c>
    </row>
    <row r="515" spans="6:6" x14ac:dyDescent="0.25">
      <c r="F515" s="25" t="s">
        <v>1269</v>
      </c>
    </row>
    <row r="516" spans="6:6" x14ac:dyDescent="0.25">
      <c r="F516" s="25" t="s">
        <v>1270</v>
      </c>
    </row>
    <row r="517" spans="6:6" x14ac:dyDescent="0.25">
      <c r="F517" s="25" t="s">
        <v>1271</v>
      </c>
    </row>
    <row r="518" spans="6:6" x14ac:dyDescent="0.25">
      <c r="F518" s="25" t="s">
        <v>1272</v>
      </c>
    </row>
    <row r="519" spans="6:6" x14ac:dyDescent="0.25">
      <c r="F519" s="25" t="s">
        <v>1273</v>
      </c>
    </row>
    <row r="520" spans="6:6" x14ac:dyDescent="0.25">
      <c r="F520" s="25" t="s">
        <v>1274</v>
      </c>
    </row>
    <row r="521" spans="6:6" x14ac:dyDescent="0.25">
      <c r="F521" s="25" t="s">
        <v>1275</v>
      </c>
    </row>
    <row r="522" spans="6:6" x14ac:dyDescent="0.25">
      <c r="F522" s="25" t="s">
        <v>1276</v>
      </c>
    </row>
    <row r="523" spans="6:6" x14ac:dyDescent="0.25">
      <c r="F523" s="25" t="s">
        <v>1277</v>
      </c>
    </row>
    <row r="524" spans="6:6" x14ac:dyDescent="0.25">
      <c r="F524" s="25" t="s">
        <v>1278</v>
      </c>
    </row>
    <row r="525" spans="6:6" x14ac:dyDescent="0.25">
      <c r="F525" s="25" t="s">
        <v>1279</v>
      </c>
    </row>
    <row r="526" spans="6:6" x14ac:dyDescent="0.25">
      <c r="F526" s="25" t="s">
        <v>1280</v>
      </c>
    </row>
    <row r="527" spans="6:6" x14ac:dyDescent="0.25">
      <c r="F527" s="25" t="s">
        <v>1281</v>
      </c>
    </row>
    <row r="528" spans="6:6" x14ac:dyDescent="0.25">
      <c r="F528" s="25" t="s">
        <v>1282</v>
      </c>
    </row>
    <row r="529" spans="6:6" x14ac:dyDescent="0.25">
      <c r="F529" s="25" t="s">
        <v>1283</v>
      </c>
    </row>
    <row r="530" spans="6:6" x14ac:dyDescent="0.25">
      <c r="F530" s="25" t="s">
        <v>1284</v>
      </c>
    </row>
    <row r="531" spans="6:6" x14ac:dyDescent="0.25">
      <c r="F531" s="25" t="s">
        <v>1285</v>
      </c>
    </row>
    <row r="532" spans="6:6" x14ac:dyDescent="0.25">
      <c r="F532" s="25" t="s">
        <v>1286</v>
      </c>
    </row>
    <row r="533" spans="6:6" x14ac:dyDescent="0.25">
      <c r="F533" s="25" t="s">
        <v>1287</v>
      </c>
    </row>
    <row r="534" spans="6:6" x14ac:dyDescent="0.25">
      <c r="F534" s="25" t="s">
        <v>1288</v>
      </c>
    </row>
    <row r="535" spans="6:6" x14ac:dyDescent="0.25">
      <c r="F535" s="25" t="s">
        <v>1289</v>
      </c>
    </row>
    <row r="536" spans="6:6" x14ac:dyDescent="0.25">
      <c r="F536" s="25" t="s">
        <v>1290</v>
      </c>
    </row>
    <row r="537" spans="6:6" x14ac:dyDescent="0.25">
      <c r="F537" s="25" t="s">
        <v>1291</v>
      </c>
    </row>
    <row r="538" spans="6:6" x14ac:dyDescent="0.25">
      <c r="F538" s="25" t="s">
        <v>1292</v>
      </c>
    </row>
    <row r="539" spans="6:6" x14ac:dyDescent="0.25">
      <c r="F539" s="25" t="s">
        <v>1293</v>
      </c>
    </row>
    <row r="540" spans="6:6" x14ac:dyDescent="0.25">
      <c r="F540" s="25" t="s">
        <v>1294</v>
      </c>
    </row>
    <row r="541" spans="6:6" x14ac:dyDescent="0.25">
      <c r="F541" s="25" t="s">
        <v>1295</v>
      </c>
    </row>
    <row r="542" spans="6:6" x14ac:dyDescent="0.25">
      <c r="F542" s="25" t="s">
        <v>1296</v>
      </c>
    </row>
    <row r="543" spans="6:6" x14ac:dyDescent="0.25">
      <c r="F543" s="25" t="s">
        <v>1297</v>
      </c>
    </row>
    <row r="544" spans="6:6" x14ac:dyDescent="0.25">
      <c r="F544" s="25" t="s">
        <v>1298</v>
      </c>
    </row>
    <row r="545" spans="6:6" x14ac:dyDescent="0.25">
      <c r="F545" s="25" t="s">
        <v>1299</v>
      </c>
    </row>
    <row r="546" spans="6:6" x14ac:dyDescent="0.25">
      <c r="F546" s="25" t="s">
        <v>1300</v>
      </c>
    </row>
    <row r="547" spans="6:6" x14ac:dyDescent="0.25">
      <c r="F547" s="25" t="s">
        <v>1301</v>
      </c>
    </row>
    <row r="548" spans="6:6" x14ac:dyDescent="0.25">
      <c r="F548" s="25" t="s">
        <v>1302</v>
      </c>
    </row>
    <row r="549" spans="6:6" x14ac:dyDescent="0.25">
      <c r="F549" s="25" t="s">
        <v>1303</v>
      </c>
    </row>
    <row r="550" spans="6:6" x14ac:dyDescent="0.25">
      <c r="F550" s="25" t="s">
        <v>1304</v>
      </c>
    </row>
    <row r="551" spans="6:6" x14ac:dyDescent="0.25">
      <c r="F551" s="25" t="s">
        <v>1305</v>
      </c>
    </row>
    <row r="552" spans="6:6" x14ac:dyDescent="0.25">
      <c r="F552" s="25" t="s">
        <v>1306</v>
      </c>
    </row>
    <row r="553" spans="6:6" x14ac:dyDescent="0.25">
      <c r="F553" s="25" t="s">
        <v>1307</v>
      </c>
    </row>
    <row r="554" spans="6:6" x14ac:dyDescent="0.25">
      <c r="F554" s="25" t="s">
        <v>1308</v>
      </c>
    </row>
    <row r="555" spans="6:6" x14ac:dyDescent="0.25">
      <c r="F555" s="25" t="s">
        <v>1309</v>
      </c>
    </row>
    <row r="556" spans="6:6" x14ac:dyDescent="0.25">
      <c r="F556" s="25" t="s">
        <v>1310</v>
      </c>
    </row>
    <row r="557" spans="6:6" x14ac:dyDescent="0.25">
      <c r="F557" s="25" t="s">
        <v>1311</v>
      </c>
    </row>
    <row r="558" spans="6:6" x14ac:dyDescent="0.25">
      <c r="F558" s="25" t="s">
        <v>1312</v>
      </c>
    </row>
    <row r="559" spans="6:6" x14ac:dyDescent="0.25">
      <c r="F559" s="25" t="s">
        <v>1313</v>
      </c>
    </row>
    <row r="560" spans="6:6" x14ac:dyDescent="0.25">
      <c r="F560" s="25" t="s">
        <v>1314</v>
      </c>
    </row>
    <row r="561" spans="6:6" x14ac:dyDescent="0.25">
      <c r="F561" s="25" t="s">
        <v>1315</v>
      </c>
    </row>
    <row r="562" spans="6:6" x14ac:dyDescent="0.25">
      <c r="F562" s="25" t="s">
        <v>1316</v>
      </c>
    </row>
    <row r="563" spans="6:6" x14ac:dyDescent="0.25">
      <c r="F563" s="25" t="s">
        <v>1317</v>
      </c>
    </row>
    <row r="564" spans="6:6" x14ac:dyDescent="0.25">
      <c r="F564" s="25" t="s">
        <v>1318</v>
      </c>
    </row>
    <row r="565" spans="6:6" x14ac:dyDescent="0.25">
      <c r="F565" s="25" t="s">
        <v>1319</v>
      </c>
    </row>
    <row r="566" spans="6:6" x14ac:dyDescent="0.25">
      <c r="F566" s="25" t="s">
        <v>1320</v>
      </c>
    </row>
    <row r="567" spans="6:6" x14ac:dyDescent="0.25">
      <c r="F567" s="25" t="s">
        <v>1321</v>
      </c>
    </row>
    <row r="568" spans="6:6" x14ac:dyDescent="0.25">
      <c r="F568" s="25" t="s">
        <v>1322</v>
      </c>
    </row>
    <row r="569" spans="6:6" x14ac:dyDescent="0.25">
      <c r="F569" s="25" t="s">
        <v>1323</v>
      </c>
    </row>
    <row r="570" spans="6:6" x14ac:dyDescent="0.25">
      <c r="F570" s="25" t="s">
        <v>1324</v>
      </c>
    </row>
    <row r="571" spans="6:6" x14ac:dyDescent="0.25">
      <c r="F571" s="25" t="s">
        <v>1325</v>
      </c>
    </row>
    <row r="572" spans="6:6" x14ac:dyDescent="0.25">
      <c r="F572" s="25" t="s">
        <v>1326</v>
      </c>
    </row>
    <row r="573" spans="6:6" x14ac:dyDescent="0.25">
      <c r="F573" s="25" t="s">
        <v>1327</v>
      </c>
    </row>
    <row r="574" spans="6:6" x14ac:dyDescent="0.25">
      <c r="F574" s="25" t="s">
        <v>1328</v>
      </c>
    </row>
    <row r="575" spans="6:6" x14ac:dyDescent="0.25">
      <c r="F575" s="25" t="s">
        <v>1329</v>
      </c>
    </row>
    <row r="576" spans="6:6" x14ac:dyDescent="0.25">
      <c r="F576" s="25" t="s">
        <v>1330</v>
      </c>
    </row>
    <row r="577" spans="6:6" x14ac:dyDescent="0.25">
      <c r="F577" s="25" t="s">
        <v>1331</v>
      </c>
    </row>
    <row r="578" spans="6:6" x14ac:dyDescent="0.25">
      <c r="F578" s="25" t="s">
        <v>1332</v>
      </c>
    </row>
    <row r="579" spans="6:6" x14ac:dyDescent="0.25">
      <c r="F579" s="25" t="s">
        <v>1333</v>
      </c>
    </row>
    <row r="580" spans="6:6" x14ac:dyDescent="0.25">
      <c r="F580" s="25" t="s">
        <v>1334</v>
      </c>
    </row>
    <row r="581" spans="6:6" x14ac:dyDescent="0.25">
      <c r="F581" s="25" t="s">
        <v>1335</v>
      </c>
    </row>
    <row r="582" spans="6:6" x14ac:dyDescent="0.25">
      <c r="F582" s="25" t="s">
        <v>1336</v>
      </c>
    </row>
    <row r="583" spans="6:6" x14ac:dyDescent="0.25">
      <c r="F583" s="25" t="s">
        <v>1337</v>
      </c>
    </row>
    <row r="584" spans="6:6" x14ac:dyDescent="0.25">
      <c r="F584" s="25" t="s">
        <v>1338</v>
      </c>
    </row>
    <row r="585" spans="6:6" x14ac:dyDescent="0.25">
      <c r="F585" s="25" t="s">
        <v>1339</v>
      </c>
    </row>
    <row r="586" spans="6:6" x14ac:dyDescent="0.25">
      <c r="F586" s="25" t="s">
        <v>1340</v>
      </c>
    </row>
    <row r="587" spans="6:6" x14ac:dyDescent="0.25">
      <c r="F587" s="25" t="s">
        <v>1341</v>
      </c>
    </row>
    <row r="588" spans="6:6" x14ac:dyDescent="0.25">
      <c r="F588" s="25" t="s">
        <v>1342</v>
      </c>
    </row>
    <row r="589" spans="6:6" x14ac:dyDescent="0.25">
      <c r="F589" s="25" t="s">
        <v>1343</v>
      </c>
    </row>
    <row r="590" spans="6:6" x14ac:dyDescent="0.25">
      <c r="F590" s="25" t="s">
        <v>1344</v>
      </c>
    </row>
    <row r="591" spans="6:6" x14ac:dyDescent="0.25">
      <c r="F591" s="25" t="s">
        <v>1345</v>
      </c>
    </row>
    <row r="592" spans="6:6" x14ac:dyDescent="0.25">
      <c r="F592" s="25" t="s">
        <v>1346</v>
      </c>
    </row>
    <row r="593" spans="6:6" x14ac:dyDescent="0.25">
      <c r="F593" s="25" t="s">
        <v>1347</v>
      </c>
    </row>
    <row r="594" spans="6:6" x14ac:dyDescent="0.25">
      <c r="F594" s="25" t="s">
        <v>1348</v>
      </c>
    </row>
    <row r="595" spans="6:6" x14ac:dyDescent="0.25">
      <c r="F595" s="25" t="s">
        <v>1349</v>
      </c>
    </row>
    <row r="596" spans="6:6" x14ac:dyDescent="0.25">
      <c r="F596" s="25" t="s">
        <v>1350</v>
      </c>
    </row>
    <row r="597" spans="6:6" x14ac:dyDescent="0.25">
      <c r="F597" s="25" t="s">
        <v>1351</v>
      </c>
    </row>
    <row r="598" spans="6:6" x14ac:dyDescent="0.25">
      <c r="F598" s="25" t="s">
        <v>1352</v>
      </c>
    </row>
    <row r="599" spans="6:6" x14ac:dyDescent="0.25">
      <c r="F599" s="25" t="s">
        <v>1353</v>
      </c>
    </row>
    <row r="600" spans="6:6" x14ac:dyDescent="0.25">
      <c r="F600" s="25" t="s">
        <v>1354</v>
      </c>
    </row>
    <row r="601" spans="6:6" x14ac:dyDescent="0.25">
      <c r="F601" s="25" t="s">
        <v>1355</v>
      </c>
    </row>
    <row r="602" spans="6:6" x14ac:dyDescent="0.25">
      <c r="F602" s="25" t="s">
        <v>1356</v>
      </c>
    </row>
    <row r="603" spans="6:6" x14ac:dyDescent="0.25">
      <c r="F603" s="25" t="s">
        <v>1357</v>
      </c>
    </row>
    <row r="604" spans="6:6" x14ac:dyDescent="0.25">
      <c r="F604" s="25" t="s">
        <v>1358</v>
      </c>
    </row>
    <row r="605" spans="6:6" x14ac:dyDescent="0.25">
      <c r="F605" s="25" t="s">
        <v>1359</v>
      </c>
    </row>
    <row r="606" spans="6:6" x14ac:dyDescent="0.25">
      <c r="F606" s="25" t="s">
        <v>1360</v>
      </c>
    </row>
    <row r="607" spans="6:6" x14ac:dyDescent="0.25">
      <c r="F607" s="25" t="s">
        <v>1361</v>
      </c>
    </row>
    <row r="608" spans="6:6" x14ac:dyDescent="0.25">
      <c r="F608" s="25" t="s">
        <v>1362</v>
      </c>
    </row>
    <row r="609" spans="6:6" x14ac:dyDescent="0.25">
      <c r="F609" s="25" t="s">
        <v>1363</v>
      </c>
    </row>
    <row r="610" spans="6:6" x14ac:dyDescent="0.25">
      <c r="F610" s="25" t="s">
        <v>1364</v>
      </c>
    </row>
    <row r="611" spans="6:6" x14ac:dyDescent="0.25">
      <c r="F611" s="25" t="s">
        <v>1365</v>
      </c>
    </row>
    <row r="612" spans="6:6" x14ac:dyDescent="0.25">
      <c r="F612" s="25" t="s">
        <v>1366</v>
      </c>
    </row>
    <row r="613" spans="6:6" x14ac:dyDescent="0.25">
      <c r="F613" s="25" t="s">
        <v>1367</v>
      </c>
    </row>
    <row r="614" spans="6:6" x14ac:dyDescent="0.25">
      <c r="F614" s="25" t="s">
        <v>1368</v>
      </c>
    </row>
    <row r="615" spans="6:6" x14ac:dyDescent="0.25">
      <c r="F615" s="25" t="s">
        <v>1369</v>
      </c>
    </row>
    <row r="616" spans="6:6" x14ac:dyDescent="0.25">
      <c r="F616" s="25" t="s">
        <v>1370</v>
      </c>
    </row>
    <row r="617" spans="6:6" x14ac:dyDescent="0.25">
      <c r="F617" s="25" t="s">
        <v>1371</v>
      </c>
    </row>
    <row r="618" spans="6:6" x14ac:dyDescent="0.25">
      <c r="F618" s="25" t="s">
        <v>1372</v>
      </c>
    </row>
    <row r="619" spans="6:6" x14ac:dyDescent="0.25">
      <c r="F619" s="25" t="s">
        <v>1373</v>
      </c>
    </row>
    <row r="620" spans="6:6" x14ac:dyDescent="0.25">
      <c r="F620" s="25" t="s">
        <v>1374</v>
      </c>
    </row>
    <row r="621" spans="6:6" x14ac:dyDescent="0.25">
      <c r="F621" s="25" t="s">
        <v>1375</v>
      </c>
    </row>
    <row r="622" spans="6:6" x14ac:dyDescent="0.25">
      <c r="F622" s="25" t="s">
        <v>1376</v>
      </c>
    </row>
    <row r="623" spans="6:6" x14ac:dyDescent="0.25">
      <c r="F623" s="25" t="s">
        <v>1377</v>
      </c>
    </row>
    <row r="624" spans="6:6" x14ac:dyDescent="0.25">
      <c r="F624" s="25" t="s">
        <v>1378</v>
      </c>
    </row>
    <row r="625" spans="6:6" x14ac:dyDescent="0.25">
      <c r="F625" s="25" t="s">
        <v>1379</v>
      </c>
    </row>
    <row r="626" spans="6:6" x14ac:dyDescent="0.25">
      <c r="F626" s="25" t="s">
        <v>1380</v>
      </c>
    </row>
    <row r="627" spans="6:6" x14ac:dyDescent="0.25">
      <c r="F627" s="25" t="s">
        <v>1381</v>
      </c>
    </row>
    <row r="628" spans="6:6" x14ac:dyDescent="0.25">
      <c r="F628" s="25" t="s">
        <v>1382</v>
      </c>
    </row>
    <row r="629" spans="6:6" x14ac:dyDescent="0.25">
      <c r="F629" s="25" t="s">
        <v>1383</v>
      </c>
    </row>
    <row r="630" spans="6:6" x14ac:dyDescent="0.25">
      <c r="F630" s="25" t="s">
        <v>1384</v>
      </c>
    </row>
    <row r="631" spans="6:6" x14ac:dyDescent="0.25">
      <c r="F631" s="25" t="s">
        <v>1385</v>
      </c>
    </row>
    <row r="632" spans="6:6" x14ac:dyDescent="0.25">
      <c r="F632" s="25" t="s">
        <v>1386</v>
      </c>
    </row>
    <row r="633" spans="6:6" x14ac:dyDescent="0.25">
      <c r="F633" s="25" t="s">
        <v>1387</v>
      </c>
    </row>
    <row r="634" spans="6:6" x14ac:dyDescent="0.25">
      <c r="F634" s="25" t="s">
        <v>1388</v>
      </c>
    </row>
    <row r="635" spans="6:6" x14ac:dyDescent="0.25">
      <c r="F635" s="25" t="s">
        <v>1389</v>
      </c>
    </row>
    <row r="636" spans="6:6" x14ac:dyDescent="0.25">
      <c r="F636" s="25" t="s">
        <v>1390</v>
      </c>
    </row>
    <row r="637" spans="6:6" x14ac:dyDescent="0.25">
      <c r="F637" s="25" t="s">
        <v>1391</v>
      </c>
    </row>
    <row r="638" spans="6:6" x14ac:dyDescent="0.25">
      <c r="F638" s="25" t="s">
        <v>1392</v>
      </c>
    </row>
    <row r="639" spans="6:6" x14ac:dyDescent="0.25">
      <c r="F639" s="25" t="s">
        <v>1393</v>
      </c>
    </row>
    <row r="640" spans="6:6" x14ac:dyDescent="0.25">
      <c r="F640" s="25" t="s">
        <v>1394</v>
      </c>
    </row>
    <row r="641" spans="6:6" x14ac:dyDescent="0.25">
      <c r="F641" s="25" t="s">
        <v>1395</v>
      </c>
    </row>
    <row r="642" spans="6:6" x14ac:dyDescent="0.25">
      <c r="F642" s="25" t="s">
        <v>1396</v>
      </c>
    </row>
    <row r="643" spans="6:6" x14ac:dyDescent="0.25">
      <c r="F643" s="25" t="s">
        <v>1397</v>
      </c>
    </row>
    <row r="644" spans="6:6" x14ac:dyDescent="0.25">
      <c r="F644" s="25" t="s">
        <v>1398</v>
      </c>
    </row>
    <row r="645" spans="6:6" x14ac:dyDescent="0.25">
      <c r="F645" s="25" t="s">
        <v>1399</v>
      </c>
    </row>
    <row r="646" spans="6:6" x14ac:dyDescent="0.25">
      <c r="F646" s="25" t="s">
        <v>1400</v>
      </c>
    </row>
    <row r="647" spans="6:6" x14ac:dyDescent="0.25">
      <c r="F647" s="25" t="s">
        <v>1401</v>
      </c>
    </row>
    <row r="648" spans="6:6" x14ac:dyDescent="0.25">
      <c r="F648" s="25" t="s">
        <v>1402</v>
      </c>
    </row>
    <row r="649" spans="6:6" x14ac:dyDescent="0.25">
      <c r="F649" s="25" t="s">
        <v>1403</v>
      </c>
    </row>
    <row r="650" spans="6:6" x14ac:dyDescent="0.25">
      <c r="F650" s="25" t="s">
        <v>1404</v>
      </c>
    </row>
    <row r="651" spans="6:6" x14ac:dyDescent="0.25">
      <c r="F651" s="25" t="s">
        <v>1405</v>
      </c>
    </row>
    <row r="652" spans="6:6" x14ac:dyDescent="0.25">
      <c r="F652" s="25" t="s">
        <v>1406</v>
      </c>
    </row>
    <row r="653" spans="6:6" x14ac:dyDescent="0.25">
      <c r="F653" s="25" t="s">
        <v>1407</v>
      </c>
    </row>
    <row r="654" spans="6:6" x14ac:dyDescent="0.25">
      <c r="F654" s="25" t="s">
        <v>1408</v>
      </c>
    </row>
    <row r="655" spans="6:6" x14ac:dyDescent="0.25">
      <c r="F655" s="25" t="s">
        <v>1409</v>
      </c>
    </row>
    <row r="656" spans="6:6" x14ac:dyDescent="0.25">
      <c r="F656" s="25" t="s">
        <v>1410</v>
      </c>
    </row>
    <row r="657" spans="6:6" x14ac:dyDescent="0.25">
      <c r="F657" s="25" t="s">
        <v>1411</v>
      </c>
    </row>
    <row r="658" spans="6:6" x14ac:dyDescent="0.25">
      <c r="F658" s="25" t="s">
        <v>1412</v>
      </c>
    </row>
    <row r="659" spans="6:6" x14ac:dyDescent="0.25">
      <c r="F659" s="25" t="s">
        <v>1413</v>
      </c>
    </row>
    <row r="660" spans="6:6" x14ac:dyDescent="0.25">
      <c r="F660" s="25" t="s">
        <v>1414</v>
      </c>
    </row>
    <row r="661" spans="6:6" x14ac:dyDescent="0.25">
      <c r="F661" s="25" t="s">
        <v>1415</v>
      </c>
    </row>
    <row r="662" spans="6:6" x14ac:dyDescent="0.25">
      <c r="F662" s="25" t="s">
        <v>1416</v>
      </c>
    </row>
    <row r="663" spans="6:6" x14ac:dyDescent="0.25">
      <c r="F663" s="25" t="s">
        <v>1417</v>
      </c>
    </row>
    <row r="664" spans="6:6" x14ac:dyDescent="0.25">
      <c r="F664" s="25" t="s">
        <v>1418</v>
      </c>
    </row>
    <row r="665" spans="6:6" x14ac:dyDescent="0.25">
      <c r="F665" s="25" t="s">
        <v>1419</v>
      </c>
    </row>
    <row r="666" spans="6:6" x14ac:dyDescent="0.25">
      <c r="F666" s="25" t="s">
        <v>1420</v>
      </c>
    </row>
    <row r="667" spans="6:6" x14ac:dyDescent="0.25">
      <c r="F667" s="25" t="s">
        <v>1421</v>
      </c>
    </row>
    <row r="668" spans="6:6" x14ac:dyDescent="0.25">
      <c r="F668" s="25" t="s">
        <v>1422</v>
      </c>
    </row>
    <row r="669" spans="6:6" x14ac:dyDescent="0.25">
      <c r="F669" s="25" t="s">
        <v>1423</v>
      </c>
    </row>
    <row r="670" spans="6:6" x14ac:dyDescent="0.25">
      <c r="F670" s="25" t="s">
        <v>1424</v>
      </c>
    </row>
    <row r="671" spans="6:6" x14ac:dyDescent="0.25">
      <c r="F671" s="25" t="s">
        <v>1425</v>
      </c>
    </row>
    <row r="672" spans="6:6" x14ac:dyDescent="0.25">
      <c r="F672" s="25" t="s">
        <v>1426</v>
      </c>
    </row>
    <row r="673" spans="6:6" x14ac:dyDescent="0.25">
      <c r="F673" s="25" t="s">
        <v>1427</v>
      </c>
    </row>
    <row r="674" spans="6:6" x14ac:dyDescent="0.25">
      <c r="F674" s="25" t="s">
        <v>1428</v>
      </c>
    </row>
    <row r="675" spans="6:6" x14ac:dyDescent="0.25">
      <c r="F675" s="25" t="s">
        <v>1429</v>
      </c>
    </row>
    <row r="676" spans="6:6" x14ac:dyDescent="0.25">
      <c r="F676" s="25" t="s">
        <v>1430</v>
      </c>
    </row>
    <row r="677" spans="6:6" x14ac:dyDescent="0.25">
      <c r="F677" s="25" t="s">
        <v>1431</v>
      </c>
    </row>
    <row r="678" spans="6:6" x14ac:dyDescent="0.25">
      <c r="F678" s="25" t="s">
        <v>1432</v>
      </c>
    </row>
    <row r="679" spans="6:6" x14ac:dyDescent="0.25">
      <c r="F679" s="25" t="s">
        <v>1433</v>
      </c>
    </row>
    <row r="680" spans="6:6" x14ac:dyDescent="0.25">
      <c r="F680" s="25" t="s">
        <v>1434</v>
      </c>
    </row>
    <row r="681" spans="6:6" x14ac:dyDescent="0.25">
      <c r="F681" s="25" t="s">
        <v>1435</v>
      </c>
    </row>
    <row r="682" spans="6:6" x14ac:dyDescent="0.25">
      <c r="F682" s="25" t="s">
        <v>1436</v>
      </c>
    </row>
    <row r="683" spans="6:6" x14ac:dyDescent="0.25">
      <c r="F683" s="25" t="s">
        <v>1437</v>
      </c>
    </row>
    <row r="684" spans="6:6" x14ac:dyDescent="0.25">
      <c r="F684" s="25" t="s">
        <v>1438</v>
      </c>
    </row>
    <row r="685" spans="6:6" x14ac:dyDescent="0.25">
      <c r="F685" s="25" t="s">
        <v>1439</v>
      </c>
    </row>
    <row r="686" spans="6:6" x14ac:dyDescent="0.25">
      <c r="F686" s="25" t="s">
        <v>1440</v>
      </c>
    </row>
    <row r="687" spans="6:6" x14ac:dyDescent="0.25">
      <c r="F687" s="25" t="s">
        <v>1441</v>
      </c>
    </row>
    <row r="688" spans="6:6" x14ac:dyDescent="0.25">
      <c r="F688" s="25" t="s">
        <v>1442</v>
      </c>
    </row>
    <row r="689" spans="6:6" x14ac:dyDescent="0.25">
      <c r="F689" s="25" t="s">
        <v>1443</v>
      </c>
    </row>
    <row r="690" spans="6:6" x14ac:dyDescent="0.25">
      <c r="F690" s="25" t="s">
        <v>1444</v>
      </c>
    </row>
    <row r="691" spans="6:6" x14ac:dyDescent="0.25">
      <c r="F691" s="25" t="s">
        <v>1445</v>
      </c>
    </row>
    <row r="692" spans="6:6" x14ac:dyDescent="0.25">
      <c r="F692" s="25" t="s">
        <v>1446</v>
      </c>
    </row>
    <row r="693" spans="6:6" x14ac:dyDescent="0.25">
      <c r="F693" s="25" t="s">
        <v>1447</v>
      </c>
    </row>
    <row r="694" spans="6:6" x14ac:dyDescent="0.25">
      <c r="F694" s="25" t="s">
        <v>1448</v>
      </c>
    </row>
    <row r="695" spans="6:6" x14ac:dyDescent="0.25">
      <c r="F695" s="25" t="s">
        <v>1449</v>
      </c>
    </row>
    <row r="696" spans="6:6" x14ac:dyDescent="0.25">
      <c r="F696" s="25" t="s">
        <v>1450</v>
      </c>
    </row>
    <row r="697" spans="6:6" x14ac:dyDescent="0.25">
      <c r="F697" s="25" t="s">
        <v>1451</v>
      </c>
    </row>
    <row r="698" spans="6:6" x14ac:dyDescent="0.25">
      <c r="F698" s="25" t="s">
        <v>1452</v>
      </c>
    </row>
    <row r="699" spans="6:6" x14ac:dyDescent="0.25">
      <c r="F699" s="25" t="s">
        <v>1453</v>
      </c>
    </row>
    <row r="700" spans="6:6" x14ac:dyDescent="0.25">
      <c r="F700" s="25" t="s">
        <v>1454</v>
      </c>
    </row>
    <row r="701" spans="6:6" x14ac:dyDescent="0.25">
      <c r="F701" s="25" t="s">
        <v>1455</v>
      </c>
    </row>
    <row r="702" spans="6:6" x14ac:dyDescent="0.25">
      <c r="F702" s="25" t="s">
        <v>1456</v>
      </c>
    </row>
    <row r="703" spans="6:6" x14ac:dyDescent="0.25">
      <c r="F703" s="25" t="s">
        <v>1457</v>
      </c>
    </row>
    <row r="704" spans="6:6" x14ac:dyDescent="0.25">
      <c r="F704" s="25" t="s">
        <v>1458</v>
      </c>
    </row>
    <row r="705" spans="6:6" x14ac:dyDescent="0.25">
      <c r="F705" s="25" t="s">
        <v>1459</v>
      </c>
    </row>
    <row r="706" spans="6:6" x14ac:dyDescent="0.25">
      <c r="F706" s="25" t="s">
        <v>1460</v>
      </c>
    </row>
    <row r="707" spans="6:6" x14ac:dyDescent="0.25">
      <c r="F707" s="25" t="s">
        <v>1461</v>
      </c>
    </row>
    <row r="708" spans="6:6" x14ac:dyDescent="0.25">
      <c r="F708" s="25" t="s">
        <v>1462</v>
      </c>
    </row>
    <row r="709" spans="6:6" x14ac:dyDescent="0.25">
      <c r="F709" s="25" t="s">
        <v>1463</v>
      </c>
    </row>
    <row r="710" spans="6:6" x14ac:dyDescent="0.25">
      <c r="F710" s="25" t="s">
        <v>1464</v>
      </c>
    </row>
    <row r="711" spans="6:6" x14ac:dyDescent="0.25">
      <c r="F711" s="25" t="s">
        <v>1465</v>
      </c>
    </row>
    <row r="712" spans="6:6" x14ac:dyDescent="0.25">
      <c r="F712" s="25" t="s">
        <v>1466</v>
      </c>
    </row>
    <row r="713" spans="6:6" x14ac:dyDescent="0.25">
      <c r="F713" s="25" t="s">
        <v>1467</v>
      </c>
    </row>
    <row r="714" spans="6:6" x14ac:dyDescent="0.25">
      <c r="F714" s="25" t="s">
        <v>1468</v>
      </c>
    </row>
    <row r="715" spans="6:6" x14ac:dyDescent="0.25">
      <c r="F715" s="25" t="s">
        <v>1469</v>
      </c>
    </row>
    <row r="716" spans="6:6" x14ac:dyDescent="0.25">
      <c r="F716" s="25" t="s">
        <v>1470</v>
      </c>
    </row>
    <row r="717" spans="6:6" x14ac:dyDescent="0.25">
      <c r="F717" s="25" t="s">
        <v>1471</v>
      </c>
    </row>
    <row r="718" spans="6:6" x14ac:dyDescent="0.25">
      <c r="F718" s="25" t="s">
        <v>1472</v>
      </c>
    </row>
    <row r="719" spans="6:6" x14ac:dyDescent="0.25">
      <c r="F719" s="25" t="s">
        <v>1473</v>
      </c>
    </row>
    <row r="720" spans="6:6" x14ac:dyDescent="0.25">
      <c r="F720" s="25" t="s">
        <v>1474</v>
      </c>
    </row>
    <row r="721" spans="6:6" x14ac:dyDescent="0.25">
      <c r="F721" s="25" t="s">
        <v>1475</v>
      </c>
    </row>
    <row r="722" spans="6:6" x14ac:dyDescent="0.25">
      <c r="F722" s="25" t="s">
        <v>1476</v>
      </c>
    </row>
    <row r="723" spans="6:6" x14ac:dyDescent="0.25">
      <c r="F723" s="25" t="s">
        <v>1477</v>
      </c>
    </row>
    <row r="724" spans="6:6" x14ac:dyDescent="0.25">
      <c r="F724" s="25" t="s">
        <v>1478</v>
      </c>
    </row>
    <row r="725" spans="6:6" x14ac:dyDescent="0.25">
      <c r="F725" s="25" t="s">
        <v>1479</v>
      </c>
    </row>
    <row r="726" spans="6:6" x14ac:dyDescent="0.25">
      <c r="F726" s="25" t="s">
        <v>1480</v>
      </c>
    </row>
    <row r="727" spans="6:6" x14ac:dyDescent="0.25">
      <c r="F727" s="25" t="s">
        <v>1481</v>
      </c>
    </row>
    <row r="728" spans="6:6" x14ac:dyDescent="0.25">
      <c r="F728" s="25" t="s">
        <v>1482</v>
      </c>
    </row>
    <row r="729" spans="6:6" x14ac:dyDescent="0.25">
      <c r="F729" s="25" t="s">
        <v>1483</v>
      </c>
    </row>
    <row r="730" spans="6:6" x14ac:dyDescent="0.25">
      <c r="F730" s="25" t="s">
        <v>1484</v>
      </c>
    </row>
    <row r="731" spans="6:6" x14ac:dyDescent="0.25">
      <c r="F731" s="25" t="s">
        <v>1485</v>
      </c>
    </row>
    <row r="732" spans="6:6" x14ac:dyDescent="0.25">
      <c r="F732" s="25" t="s">
        <v>1486</v>
      </c>
    </row>
    <row r="733" spans="6:6" x14ac:dyDescent="0.25">
      <c r="F733" s="25" t="s">
        <v>1487</v>
      </c>
    </row>
    <row r="734" spans="6:6" x14ac:dyDescent="0.25">
      <c r="F734" s="25" t="s">
        <v>1488</v>
      </c>
    </row>
    <row r="735" spans="6:6" x14ac:dyDescent="0.25">
      <c r="F735" s="25" t="s">
        <v>1489</v>
      </c>
    </row>
    <row r="736" spans="6:6" x14ac:dyDescent="0.25">
      <c r="F736" s="25" t="s">
        <v>1490</v>
      </c>
    </row>
    <row r="737" spans="6:6" x14ac:dyDescent="0.25">
      <c r="F737" s="25" t="s">
        <v>1491</v>
      </c>
    </row>
    <row r="738" spans="6:6" x14ac:dyDescent="0.25">
      <c r="F738" s="25" t="s">
        <v>1492</v>
      </c>
    </row>
    <row r="739" spans="6:6" x14ac:dyDescent="0.25">
      <c r="F739" s="25" t="s">
        <v>1493</v>
      </c>
    </row>
    <row r="740" spans="6:6" x14ac:dyDescent="0.25">
      <c r="F740" s="25" t="s">
        <v>1494</v>
      </c>
    </row>
    <row r="741" spans="6:6" x14ac:dyDescent="0.25">
      <c r="F741" s="25" t="s">
        <v>1495</v>
      </c>
    </row>
    <row r="742" spans="6:6" x14ac:dyDescent="0.25">
      <c r="F742" s="25" t="s">
        <v>1496</v>
      </c>
    </row>
    <row r="743" spans="6:6" x14ac:dyDescent="0.25">
      <c r="F743" s="25" t="s">
        <v>1497</v>
      </c>
    </row>
    <row r="744" spans="6:6" x14ac:dyDescent="0.25">
      <c r="F744" s="25" t="s">
        <v>1498</v>
      </c>
    </row>
    <row r="745" spans="6:6" x14ac:dyDescent="0.25">
      <c r="F745" s="25" t="s">
        <v>1499</v>
      </c>
    </row>
    <row r="746" spans="6:6" x14ac:dyDescent="0.25">
      <c r="F746" s="25" t="s">
        <v>1500</v>
      </c>
    </row>
    <row r="747" spans="6:6" x14ac:dyDescent="0.25">
      <c r="F747" s="25" t="s">
        <v>1501</v>
      </c>
    </row>
    <row r="748" spans="6:6" x14ac:dyDescent="0.25">
      <c r="F748" s="25" t="s">
        <v>1502</v>
      </c>
    </row>
    <row r="749" spans="6:6" x14ac:dyDescent="0.25">
      <c r="F749" s="25" t="s">
        <v>1503</v>
      </c>
    </row>
    <row r="750" spans="6:6" x14ac:dyDescent="0.25">
      <c r="F750" s="25" t="s">
        <v>1504</v>
      </c>
    </row>
    <row r="751" spans="6:6" x14ac:dyDescent="0.25">
      <c r="F751" s="25" t="s">
        <v>1505</v>
      </c>
    </row>
    <row r="752" spans="6:6" x14ac:dyDescent="0.25">
      <c r="F752" s="25" t="s">
        <v>1506</v>
      </c>
    </row>
    <row r="753" spans="6:6" x14ac:dyDescent="0.25">
      <c r="F753" s="25" t="s">
        <v>1507</v>
      </c>
    </row>
    <row r="754" spans="6:6" x14ac:dyDescent="0.25">
      <c r="F754" s="25" t="s">
        <v>1508</v>
      </c>
    </row>
    <row r="755" spans="6:6" x14ac:dyDescent="0.25">
      <c r="F755" s="25" t="s">
        <v>1509</v>
      </c>
    </row>
    <row r="756" spans="6:6" x14ac:dyDescent="0.25">
      <c r="F756" s="25" t="s">
        <v>1510</v>
      </c>
    </row>
    <row r="757" spans="6:6" x14ac:dyDescent="0.25">
      <c r="F757" s="25" t="s">
        <v>1511</v>
      </c>
    </row>
    <row r="758" spans="6:6" x14ac:dyDescent="0.25">
      <c r="F758" s="25" t="s">
        <v>1512</v>
      </c>
    </row>
    <row r="759" spans="6:6" x14ac:dyDescent="0.25">
      <c r="F759" s="25" t="s">
        <v>1513</v>
      </c>
    </row>
    <row r="760" spans="6:6" x14ac:dyDescent="0.25">
      <c r="F760" s="25" t="s">
        <v>1514</v>
      </c>
    </row>
    <row r="761" spans="6:6" x14ac:dyDescent="0.25">
      <c r="F761" s="25" t="s">
        <v>1515</v>
      </c>
    </row>
    <row r="762" spans="6:6" x14ac:dyDescent="0.25">
      <c r="F762" s="25" t="s">
        <v>1516</v>
      </c>
    </row>
    <row r="763" spans="6:6" x14ac:dyDescent="0.25">
      <c r="F763" s="25" t="s">
        <v>1517</v>
      </c>
    </row>
    <row r="764" spans="6:6" x14ac:dyDescent="0.25">
      <c r="F764" s="25" t="s">
        <v>1518</v>
      </c>
    </row>
    <row r="765" spans="6:6" x14ac:dyDescent="0.25">
      <c r="F765" s="25" t="s">
        <v>1519</v>
      </c>
    </row>
    <row r="766" spans="6:6" x14ac:dyDescent="0.25">
      <c r="F766" s="25" t="s">
        <v>1520</v>
      </c>
    </row>
    <row r="767" spans="6:6" x14ac:dyDescent="0.25">
      <c r="F767" s="25" t="s">
        <v>1521</v>
      </c>
    </row>
    <row r="768" spans="6:6" x14ac:dyDescent="0.25">
      <c r="F768" s="25" t="s">
        <v>1522</v>
      </c>
    </row>
    <row r="769" spans="6:6" x14ac:dyDescent="0.25">
      <c r="F769" s="25" t="s">
        <v>1523</v>
      </c>
    </row>
    <row r="770" spans="6:6" x14ac:dyDescent="0.25">
      <c r="F770" s="25" t="s">
        <v>1524</v>
      </c>
    </row>
    <row r="771" spans="6:6" x14ac:dyDescent="0.25">
      <c r="F771" s="25" t="s">
        <v>1525</v>
      </c>
    </row>
    <row r="772" spans="6:6" x14ac:dyDescent="0.25">
      <c r="F772" s="25" t="s">
        <v>1526</v>
      </c>
    </row>
    <row r="773" spans="6:6" x14ac:dyDescent="0.25">
      <c r="F773" s="25" t="s">
        <v>1527</v>
      </c>
    </row>
    <row r="774" spans="6:6" x14ac:dyDescent="0.25">
      <c r="F774" s="25" t="s">
        <v>1528</v>
      </c>
    </row>
    <row r="775" spans="6:6" x14ac:dyDescent="0.25">
      <c r="F775" s="25" t="s">
        <v>1529</v>
      </c>
    </row>
    <row r="776" spans="6:6" x14ac:dyDescent="0.25">
      <c r="F776" s="25" t="s">
        <v>1530</v>
      </c>
    </row>
    <row r="777" spans="6:6" x14ac:dyDescent="0.25">
      <c r="F777" s="25" t="s">
        <v>1531</v>
      </c>
    </row>
    <row r="778" spans="6:6" x14ac:dyDescent="0.25">
      <c r="F778" s="25" t="s">
        <v>1532</v>
      </c>
    </row>
    <row r="779" spans="6:6" x14ac:dyDescent="0.25">
      <c r="F779" s="25" t="s">
        <v>1533</v>
      </c>
    </row>
    <row r="780" spans="6:6" x14ac:dyDescent="0.25">
      <c r="F780" s="25" t="s">
        <v>1534</v>
      </c>
    </row>
    <row r="781" spans="6:6" x14ac:dyDescent="0.25">
      <c r="F781" s="25" t="s">
        <v>1535</v>
      </c>
    </row>
    <row r="782" spans="6:6" x14ac:dyDescent="0.25">
      <c r="F782" s="25" t="s">
        <v>1536</v>
      </c>
    </row>
    <row r="783" spans="6:6" x14ac:dyDescent="0.25">
      <c r="F783" s="25" t="s">
        <v>1537</v>
      </c>
    </row>
    <row r="784" spans="6:6" x14ac:dyDescent="0.25">
      <c r="F784" s="25" t="s">
        <v>1538</v>
      </c>
    </row>
    <row r="785" spans="6:6" x14ac:dyDescent="0.25">
      <c r="F785" s="25" t="s">
        <v>1539</v>
      </c>
    </row>
    <row r="786" spans="6:6" x14ac:dyDescent="0.25">
      <c r="F786" s="25" t="s">
        <v>1540</v>
      </c>
    </row>
    <row r="787" spans="6:6" x14ac:dyDescent="0.25">
      <c r="F787" s="25" t="s">
        <v>1541</v>
      </c>
    </row>
    <row r="788" spans="6:6" x14ac:dyDescent="0.25">
      <c r="F788" s="25" t="s">
        <v>1542</v>
      </c>
    </row>
    <row r="789" spans="6:6" x14ac:dyDescent="0.25">
      <c r="F789" s="25" t="s">
        <v>1543</v>
      </c>
    </row>
    <row r="790" spans="6:6" x14ac:dyDescent="0.25">
      <c r="F790" s="25" t="s">
        <v>1544</v>
      </c>
    </row>
    <row r="791" spans="6:6" x14ac:dyDescent="0.25">
      <c r="F791" s="25" t="s">
        <v>1545</v>
      </c>
    </row>
    <row r="792" spans="6:6" x14ac:dyDescent="0.25">
      <c r="F792" s="25" t="s">
        <v>1546</v>
      </c>
    </row>
    <row r="793" spans="6:6" x14ac:dyDescent="0.25">
      <c r="F793" s="25" t="s">
        <v>1547</v>
      </c>
    </row>
    <row r="794" spans="6:6" x14ac:dyDescent="0.25">
      <c r="F794" s="25" t="s">
        <v>1548</v>
      </c>
    </row>
    <row r="795" spans="6:6" x14ac:dyDescent="0.25">
      <c r="F795" s="25" t="s">
        <v>1549</v>
      </c>
    </row>
    <row r="796" spans="6:6" x14ac:dyDescent="0.25">
      <c r="F796" s="25" t="s">
        <v>1550</v>
      </c>
    </row>
    <row r="797" spans="6:6" x14ac:dyDescent="0.25">
      <c r="F797" s="25" t="s">
        <v>1551</v>
      </c>
    </row>
    <row r="798" spans="6:6" x14ac:dyDescent="0.25">
      <c r="F798" s="25" t="s">
        <v>1552</v>
      </c>
    </row>
    <row r="799" spans="6:6" x14ac:dyDescent="0.25">
      <c r="F799" s="25" t="s">
        <v>1553</v>
      </c>
    </row>
    <row r="800" spans="6:6" x14ac:dyDescent="0.25">
      <c r="F800" s="25" t="s">
        <v>1554</v>
      </c>
    </row>
    <row r="801" spans="6:6" x14ac:dyDescent="0.25">
      <c r="F801" s="25" t="s">
        <v>1555</v>
      </c>
    </row>
    <row r="802" spans="6:6" x14ac:dyDescent="0.25">
      <c r="F802" s="25" t="s">
        <v>1556</v>
      </c>
    </row>
    <row r="803" spans="6:6" x14ac:dyDescent="0.25">
      <c r="F803" s="25" t="s">
        <v>1557</v>
      </c>
    </row>
    <row r="804" spans="6:6" x14ac:dyDescent="0.25">
      <c r="F804" s="25" t="s">
        <v>1558</v>
      </c>
    </row>
    <row r="805" spans="6:6" x14ac:dyDescent="0.25">
      <c r="F805" s="25" t="s">
        <v>1559</v>
      </c>
    </row>
    <row r="806" spans="6:6" x14ac:dyDescent="0.25">
      <c r="F806" s="25" t="s">
        <v>1560</v>
      </c>
    </row>
    <row r="807" spans="6:6" x14ac:dyDescent="0.25">
      <c r="F807" s="25" t="s">
        <v>1561</v>
      </c>
    </row>
    <row r="808" spans="6:6" x14ac:dyDescent="0.25">
      <c r="F808" s="25" t="s">
        <v>1562</v>
      </c>
    </row>
    <row r="809" spans="6:6" x14ac:dyDescent="0.25">
      <c r="F809" s="25" t="s">
        <v>1563</v>
      </c>
    </row>
    <row r="810" spans="6:6" x14ac:dyDescent="0.25">
      <c r="F810" s="25" t="s">
        <v>1564</v>
      </c>
    </row>
    <row r="811" spans="6:6" x14ac:dyDescent="0.25">
      <c r="F811" s="25" t="s">
        <v>1565</v>
      </c>
    </row>
    <row r="812" spans="6:6" x14ac:dyDescent="0.25">
      <c r="F812" s="25" t="s">
        <v>1566</v>
      </c>
    </row>
    <row r="813" spans="6:6" x14ac:dyDescent="0.25">
      <c r="F813" s="25" t="s">
        <v>1567</v>
      </c>
    </row>
    <row r="814" spans="6:6" x14ac:dyDescent="0.25">
      <c r="F814" s="25" t="s">
        <v>1568</v>
      </c>
    </row>
    <row r="815" spans="6:6" x14ac:dyDescent="0.25">
      <c r="F815" s="25" t="s">
        <v>1569</v>
      </c>
    </row>
    <row r="816" spans="6:6" x14ac:dyDescent="0.25">
      <c r="F816" s="25" t="s">
        <v>1570</v>
      </c>
    </row>
    <row r="817" spans="6:6" x14ac:dyDescent="0.25">
      <c r="F817" s="25" t="s">
        <v>1571</v>
      </c>
    </row>
    <row r="818" spans="6:6" x14ac:dyDescent="0.25">
      <c r="F818" s="25" t="s">
        <v>1572</v>
      </c>
    </row>
    <row r="819" spans="6:6" x14ac:dyDescent="0.25">
      <c r="F819" s="25" t="s">
        <v>1573</v>
      </c>
    </row>
    <row r="820" spans="6:6" x14ac:dyDescent="0.25">
      <c r="F820" s="25" t="s">
        <v>1574</v>
      </c>
    </row>
    <row r="821" spans="6:6" x14ac:dyDescent="0.25">
      <c r="F821" s="25" t="s">
        <v>1575</v>
      </c>
    </row>
    <row r="822" spans="6:6" x14ac:dyDescent="0.25">
      <c r="F822" s="25" t="s">
        <v>1576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132 Common Circ Clock-dependent</vt:lpstr>
      <vt:lpstr>Clock-independent Circ. Genes</vt:lpstr>
    </vt:vector>
  </TitlesOfParts>
  <Company>VIMM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katrin.rauner</cp:lastModifiedBy>
  <dcterms:created xsi:type="dcterms:W3CDTF">2014-07-30T18:37:45Z</dcterms:created>
  <dcterms:modified xsi:type="dcterms:W3CDTF">2015-11-30T11:10:38Z</dcterms:modified>
</cp:coreProperties>
</file>